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61" i="1" l="1"/>
  <c r="N58" i="1"/>
  <c r="N55" i="1"/>
  <c r="N46" i="1"/>
  <c r="N43" i="1"/>
  <c r="N37" i="1"/>
  <c r="N36" i="1"/>
  <c r="N35" i="1"/>
  <c r="N34" i="1"/>
  <c r="N33" i="1"/>
  <c r="N28" i="1"/>
  <c r="N27" i="1"/>
  <c r="N20" i="1"/>
  <c r="N19" i="1"/>
  <c r="N18" i="1"/>
  <c r="N13" i="1"/>
  <c r="N10" i="1"/>
  <c r="M62" i="1"/>
  <c r="N62" i="1" l="1"/>
  <c r="K58" i="1"/>
  <c r="K55" i="1"/>
  <c r="K46" i="1"/>
  <c r="K43" i="1"/>
  <c r="K37" i="1"/>
  <c r="K28" i="1"/>
  <c r="K20" i="1"/>
  <c r="K13" i="1"/>
  <c r="K10" i="1"/>
  <c r="K62" i="1" s="1"/>
</calcChain>
</file>

<file path=xl/sharedStrings.xml><?xml version="1.0" encoding="utf-8"?>
<sst xmlns="http://schemas.openxmlformats.org/spreadsheetml/2006/main" count="208" uniqueCount="164">
  <si>
    <t>PLANO DE AÇÃO E METAS 2017</t>
  </si>
  <si>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</si>
  <si>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</si>
  <si>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</si>
  <si>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</si>
  <si>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</si>
  <si>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</si>
  <si>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</si>
  <si>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</si>
  <si>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</si>
  <si>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</si>
  <si>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</si>
  <si>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</si>
  <si>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</si>
  <si>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</si>
  <si>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Qualificação da equipe de fiscalização para orientação do exercício profissional</t>
  </si>
  <si>
    <t>Participar de cursos e eventos de educação continuada – fiscais, coordenadora de fiscalização e assistentes administrativos. Capacitação externa: mínimo de 20 horas anuais para nutricionistas fiscais e coord fisc e 10 horas anuais para assistentes administrativos 
Capacitação interna: 1 turno por mês para os  nutricionistas fiscais e coordenadora de fiscalização</t>
  </si>
  <si>
    <t>Equipe de fiscalização capacitada</t>
  </si>
  <si>
    <t>Melhorar a qualidade do atendimento aos profisisonais e empresas; tonar os fiscais referência para os profisisonais</t>
  </si>
  <si>
    <t>Alta</t>
  </si>
  <si>
    <t>1º ao 4º Trimestre</t>
  </si>
  <si>
    <t>Juliana</t>
  </si>
  <si>
    <t>Atingir 90% das capacitações propostas.</t>
  </si>
  <si>
    <t>Fiscais (R$ 500,00 para cada um)</t>
  </si>
  <si>
    <t>Coordenação (R$ 500,00)</t>
  </si>
  <si>
    <t>Assistente Administrativo (R$ 200,00 para cada um)</t>
  </si>
  <si>
    <t>Participação em  eventos de integração e qualificação da equipe de fiscalização para orientação do exercício profissional</t>
  </si>
  <si>
    <t>Capacitar e integrar a equipe de fiscalização dos CRNs da Região Sul</t>
  </si>
  <si>
    <t>VI Encontro da Fiscalização da Região Sul em Santa Catarina (Fiscais e Conselheiros)</t>
  </si>
  <si>
    <t>Equipes de fiscalização dos CRNs da região sul integradas com uniformização das ações</t>
  </si>
  <si>
    <t>Conforme programação do CRN-10</t>
  </si>
  <si>
    <t>Maiele</t>
  </si>
  <si>
    <t>100% de participação do CRN-2</t>
  </si>
  <si>
    <t>Diária (1 conselheiro)</t>
  </si>
  <si>
    <t>Diária (6 fiscais, coord. fiscalização, coord. técnica, assejur)</t>
  </si>
  <si>
    <t>Ajuda de deslocamento (1 conselheiro)</t>
  </si>
  <si>
    <t>Ajuda de deslocamento (6 fiscais, coord. fiscalização, coord. técnica, assejur)</t>
  </si>
  <si>
    <t>Atualização tecnológica e de equipamentos</t>
  </si>
  <si>
    <t>Adequação dos equipamentos da equipe de fiscalização com a aquisição 1 de Sincron</t>
  </si>
  <si>
    <t>Programa Sincron para 1 ultrabook</t>
  </si>
  <si>
    <t>Todos devidamente equipados</t>
  </si>
  <si>
    <t>2º Trimestre</t>
  </si>
  <si>
    <t>Paulo</t>
  </si>
  <si>
    <t>Atingir 100% dos fiscais com equipamentos para fiscalização</t>
  </si>
  <si>
    <t>1 Programa Sincron</t>
  </si>
  <si>
    <t>Ampliação dos municípios fiscalizados nas Interiorização</t>
  </si>
  <si>
    <t>Aumentar o alcance da interiorização das ações fiscais nos municípios de difícil acesso</t>
  </si>
  <si>
    <t>Aumento no número de visitas fiscais em locais de difícil acesso</t>
  </si>
  <si>
    <t>Contemplar em um mesmo dia de visitas fiscais mais de um município de difícil acesso e otimizar o deslocamento entre municípios próximos</t>
  </si>
  <si>
    <t>Média</t>
  </si>
  <si>
    <t>2º e 3º Trimestre</t>
  </si>
  <si>
    <t>Kely</t>
  </si>
  <si>
    <t>Ampliar em 50% o número de municípios atingidos nas interiorizações</t>
  </si>
  <si>
    <t>Locação de carro com motorista e/ou cooperativa de táxi para fiscalização nos municípios da 11ª CRS (Erechim), 12ª (Santo Angelo) e 17ª (Ijuí)</t>
  </si>
  <si>
    <t>Promover eventos de cunho técnico para categoria</t>
  </si>
  <si>
    <t>Realização de evento na 11ª CRS (Erechim) e na 17ª CRS (Ijuí)</t>
  </si>
  <si>
    <t>Participação de no mínimo 30% dos nutricionitas da região de  11ª CRS (Erechim) e na 17ª CRS (Ijuí)</t>
  </si>
  <si>
    <t>Vanícia</t>
  </si>
  <si>
    <t>30% dos nutricionistas das regiões da ação orientados pelo CRN-2</t>
  </si>
  <si>
    <t>Passagem terrestre</t>
  </si>
  <si>
    <t>Diária (1 conselheiro por evento x 2 eventos)</t>
  </si>
  <si>
    <t>Ajuda de deslocamento (1 conselheiro por evento x 2 eventos</t>
  </si>
  <si>
    <t>Diária - Palestrante (2 por evento x 2 eventos)</t>
  </si>
  <si>
    <t>Ajuda de deslocamento - Palestrante (2 por evento x 2 eventos</t>
  </si>
  <si>
    <t>Impressão (banner)</t>
  </si>
  <si>
    <t>Coffe break</t>
  </si>
  <si>
    <t>Otimização da fiscalização</t>
  </si>
  <si>
    <t>Manter o corpo técnico e estagiário para o Setor de Fiscalização</t>
  </si>
  <si>
    <t>Manutenção de estagiário de nível médio</t>
  </si>
  <si>
    <t>Otimizar os agendamentos de visita fiscal e atividades administrativas simples</t>
  </si>
  <si>
    <t>Reduzir atividades administrativas dos fiscais</t>
  </si>
  <si>
    <t>Bolsa de estágio</t>
  </si>
  <si>
    <t>Revisar procedimentos internos pertinentes à Comissão de Fiscalização e ao setor de fiscalização</t>
  </si>
  <si>
    <t>Manual de condutas da fiscalização e do CRN-2 revisado e atualizado</t>
  </si>
  <si>
    <t>Eficácia dos processos da fiscalização</t>
  </si>
  <si>
    <t>Camila</t>
  </si>
  <si>
    <t>Padronização e atualização de 90% dos processos da fiscalização por meio de instrução de trabalho</t>
  </si>
  <si>
    <t>Passagem terrestre (Santa Maria/Passo Fundo/Nova Prata)</t>
  </si>
  <si>
    <t>Diária (1 conselheiros x 3 eventos)</t>
  </si>
  <si>
    <t>Diária (fiscal Santa Maria x 1 eventos)</t>
  </si>
  <si>
    <t>Ajuda de deslocamento (1 conselheiros x 3 eventos)</t>
  </si>
  <si>
    <t>Ajuda de deslocamento (fiscal Santa Maria) x 3 eventos)</t>
  </si>
  <si>
    <t>Ampliação da ação de Fiscalização</t>
  </si>
  <si>
    <t>Verificar a atuação de nutricionistas, TND, PF não inscritas e pessoas jurídicas do Estado do RS</t>
  </si>
  <si>
    <t>Realizar 2.200 visitas fiscais no ano</t>
  </si>
  <si>
    <t>44 visitas fiscais por mês/fiscal (5 fiscais em fiscalização e 1 em atividade interna) em 3 dias semanais de fiscalização (2 plantões por semana)</t>
  </si>
  <si>
    <t>Vanícia/Angelita</t>
  </si>
  <si>
    <t>Orientar exercício profissional, regularizar a presença do  nutricionista responsável técnico em 70% do locais visitados, aumentar as PJ registradas em 10%</t>
  </si>
  <si>
    <t>Suprimento (valor médio gasto por VF aproximadamente entre R$ 25,00)</t>
  </si>
  <si>
    <t>Identificação dos municípios e locais com maior concentração de PJ próximas, em mesmo bairro ou zona industrial</t>
  </si>
  <si>
    <t>Mapeamento da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</si>
  <si>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Diagnóstico dos locais de maior necessidade de fiscalização</t>
  </si>
  <si>
    <t>1º Trimestre</t>
  </si>
  <si>
    <t>Juliana                       Vanicia                   Paulo</t>
  </si>
  <si>
    <t>Aumentar em 50% a realização de visitas fiscais, reduzindo custos</t>
  </si>
  <si>
    <t>Inclusa nas despesas fixas do CRN-2</t>
  </si>
  <si>
    <t>Mutirão de fiscalização nos municípios mapeados</t>
  </si>
  <si>
    <t>Realização de visitas fiscais organizadas na forma de mutirões nos municípios mapeados com maior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</si>
  <si>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Otimizar as visitas fiscais, aumentando a área fiscalizada e reduzindo o custo com táxi</t>
  </si>
  <si>
    <t>2º ao 4º Trimestre</t>
  </si>
  <si>
    <t>Juliana                      Vanicia                 Paulo</t>
  </si>
  <si>
    <t>Locação de carro com motorista ou táxi/cooperativa de táxi no municípios mapeados: Canoas, Esteio, Caxias do Sul, Farroupilha, Bento Gonçalves, Cachoeirinha, Gravataí, São Leopoldo, Sapucaia do Sul, Novo Hamburgo, Triunfo, Eldorado do Sul, Santa Maria e Rio Grande.                   Projeto piloto: Caxias do Sul</t>
  </si>
  <si>
    <t>Qualificação da orientação do exercício profissional</t>
  </si>
  <si>
    <t>Elaboração de materiais de orientação técnica por área de atuação</t>
  </si>
  <si>
    <t>Materiais de orientação técnica por área de atuação disponíveis no portal do CRN-2 (um por trimestre)</t>
  </si>
  <si>
    <t>Ser referência na orientação do exercício profissional</t>
  </si>
  <si>
    <t>Educação/UAN - Juliana, Paulo e Kely; Hospital/ILPI – Angelita e Vanícia; Saúde Coletiva - Paulo e Luciana</t>
  </si>
  <si>
    <t>Disponibilizar material orientativo para 60% das visitas fiscais realizadas com profissionais</t>
  </si>
  <si>
    <t>Sem despesas</t>
  </si>
  <si>
    <t>Orientação do exercício profissional</t>
  </si>
  <si>
    <t>Realizar workshop sobre responsabilidade técnica nas áreas de atuação</t>
  </si>
  <si>
    <t>1 workshop por trimestre, sendo 1 deles em Santa Maria (4 workshops)</t>
  </si>
  <si>
    <t>Concientização do nutricionista do seu papel como RT</t>
  </si>
  <si>
    <t>Reduzir em 50%  os indeferimentos de RT</t>
  </si>
  <si>
    <t>Diária (coord. fiscalização)</t>
  </si>
  <si>
    <t>Ajuda de deslocamento (coord. fiscalização)</t>
  </si>
  <si>
    <t>Certificados</t>
  </si>
  <si>
    <t>Encontros para divulgação das atribuições do nutricionista e  do Selo de Qualidade</t>
  </si>
  <si>
    <t>Promoção de encontros com entidades que tenham ligação direta ou indireta com o público alvo do selo de qualidade; ampliação dos meios de divulgação dos locais com selo de qualidade</t>
  </si>
  <si>
    <t>Divulgação do papel do nutricionista na segurança de alimentos</t>
  </si>
  <si>
    <t>Luciana                          Juliana</t>
  </si>
  <si>
    <t>Aumentar em 30% o número de locais com selo de qualidade</t>
  </si>
  <si>
    <t>Passagem terrestre (2 conselheiros x 3 eventos) - Serra, região central e litoral</t>
  </si>
  <si>
    <t>Diária (2 conselheiros x 3 eventos)</t>
  </si>
  <si>
    <t>Ajuda de deslocamento (2 conselheiros x 3 eventos)</t>
  </si>
  <si>
    <t>Promover evento de interesse para categoria</t>
  </si>
  <si>
    <t>Evento sobre alimentação escolar</t>
  </si>
  <si>
    <t>Orientar os nutricionistas quanto sua atuação na alimentação escolar</t>
  </si>
  <si>
    <t>2º Semestre</t>
  </si>
  <si>
    <t>Realizar 100% dos eventos propostos, atingindo 50% dos nutricionistas que atuam com alimentação escolar privada nos municípios de Porto Alegre, Caxias do Sul e Santa Maria</t>
  </si>
  <si>
    <t>Passagem terrestre (Caxias do Sul e Santa Maria)</t>
  </si>
  <si>
    <t>Diária (2 conselheiros x 2 eventos)</t>
  </si>
  <si>
    <t>Diária (1 funcionário x 2 eventos)</t>
  </si>
  <si>
    <t>Diária (2 palestrantes por evento x 2 eventos)</t>
  </si>
  <si>
    <t>Ajuda de deslocamento (2 conselheiros x 2 eventos)</t>
  </si>
  <si>
    <t>Ajuda de deslocamento (1 funcionário x 2 eventos)</t>
  </si>
  <si>
    <t>Ajuda de deslocamento (2 palestrantes x 2 eventos)</t>
  </si>
  <si>
    <t>Coffe break (3 eventos)</t>
  </si>
  <si>
    <t>Agenda para atendimento e orientação do exercício profissional</t>
  </si>
  <si>
    <t>Disponibilizar agenda de fiscais de plantão e de conselheiros da CF para atendimento e orientação de profissionais e empresas</t>
  </si>
  <si>
    <t>Visitas de convocação, agendamentos semanais com fiscais de plantão e quinzenais com conselheiros para atendimento aos profissionais e empresas</t>
  </si>
  <si>
    <t>Aproximar o CRN-2 dos profissionais, ser referência na orientação do exercício profissional.</t>
  </si>
  <si>
    <t>Reduzir a necessidade de Convocação de Ação Orientadora em 50%. Reduzir o envio de ofícios em 30%,</t>
  </si>
  <si>
    <t>Passagem terrestre (Santa Maria)</t>
  </si>
  <si>
    <t>Diária (1 conselheiro x 4 eventos)</t>
  </si>
  <si>
    <t>Ajuda de deslocamento (1 conselheiro x 4 eventos)</t>
  </si>
  <si>
    <t>Fiscalização</t>
  </si>
  <si>
    <t>Realizar visitas fiscais com a presença de um conselheiro e/ou parceria com outra entidade</t>
  </si>
  <si>
    <t>Reuniões, encontros, eventos de cunho político; realizando fiscalizações com os fiscais</t>
  </si>
  <si>
    <t>Articulação política com os profisisonais e gestores</t>
  </si>
  <si>
    <t>Realização de 1 dia de visita fiscal com conselheiro por bimestre</t>
  </si>
  <si>
    <t>Diária (conselheiro)</t>
  </si>
  <si>
    <t>Ajuda de deslocamento (conselheiro)</t>
  </si>
  <si>
    <t>Buscar aparelho que facilite a comunicação entre a sede e a fiscal da Delegacia nas reuniões não presenciais</t>
  </si>
  <si>
    <t>Identificaçaõ de programa que mehore a comunicação</t>
  </si>
  <si>
    <t>Comunicação mais ativa e fetiva; redução dos custos com deslocamento da fiscal da Delegacia a Sede</t>
  </si>
  <si>
    <t>Aquisição de equipamentos</t>
  </si>
  <si>
    <t>Microfone e câmera</t>
  </si>
  <si>
    <t>Total</t>
  </si>
  <si>
    <t>Passagem aérea (10)</t>
  </si>
  <si>
    <t>Despesa realizada</t>
  </si>
  <si>
    <t>Total realizado por Ação</t>
  </si>
  <si>
    <t>% Realizado por Ação</t>
  </si>
  <si>
    <t>Abril/2017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</si>
</sst>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0"/>
      <color rgb="FF000000"/>
      <name val="Calibri"/>
      <family val="2"/>
      <charset val="1"/>
    </font>
    <font>
      <sz val="12"/>
      <name val="Calibri"/>
      <family val="2"/>
      <charset val="1"/>
    </font>
    <font>
      <b/>
      <sz val="12"/>
      <color theme="1"/>
      <name val="Calibri"/>
      <family val="2"/>
      <scheme val="minor"/>
    </font>
    <font>
      <b/>
      <sz val="11"/>
      <color rgb="FF000000"/>
      <name val="Calibri"/>
      <family val="2"/>
    </font>
    <font>
      <sz val="11"/>
      <name val="Calibri"/>
      <family val="2"/>
      <charset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0" applyNumberFormat="1" applyBorder="1" applyAlignment="1">
      <alignment horizontal="center" vertical="center"/>
    </xf>
    <xf numFmtId="49" fontId="2" fillId="0" borderId="0" xfId="0" applyNumberFormat="1" applyFont="1" applyAlignment="1">
      <alignment horizont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322312</xdr:colOff>
      <xdr:row>0</xdr:row>
      <xdr:rowOff>166346</xdr:rowOff>
    </xdr:from>
    <xdr:to>
      <xdr:col>1</xdr:col>
      <xdr:colOff>866632</xdr:colOff>
      <xdr:row>4</xdr:row>
      <xdr:rowOff>51506</xdr:rowOff>
    </xdr:to>
    <xdr:pic>
      <xdr:nvPicPr>
        <xdr:cNvPr id="2" name="Imagem 1"/>
        <xdr:cNvPicPr/>
      </xdr:nvPicPr>
      <xdr:blipFill>
        <a:blip xmlns:r="http://schemas.openxmlformats.org/officeDocument/2006/relationships" r:embed="rId1"/>
        <a:stretch>
          <a:fillRect/>
        </a:stretch>
      </xdr:blipFill>
      <xdr:spPr>
        <a:xfrm>
          <a:off x="322312" y="166346"/>
          <a:ext cx="1556351" cy="694785"/>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topLeftCell="F59" zoomScale="80" zoomScaleNormal="80" workbookViewId="0">
      <selection activeCell="O63" sqref="O63"/>
    </sheetView>
  </sheetViews>
  <sheetFormatPr defaultRowHeight="15" x14ac:dyDescent="0.25"/>
  <cols>
    <col min="1" max="1" width="15.140625"/>
    <col min="2" max="2" width="24.28515625" style="1"/>
    <col min="3" max="3" width="17.85546875"/>
    <col min="4" max="4" width="25.42578125"/>
    <col min="5" max="5" width="13.42578125"/>
    <col min="6" max="6" width="17.85546875"/>
    <col min="7" max="7" width="15.5703125"/>
    <col min="8" max="8" width="17.28515625" customWidth="1"/>
    <col min="9" max="9" width="23" style="1"/>
    <col min="10" max="10" width="14.42578125"/>
    <col min="11" max="11" width="16.42578125" customWidth="1"/>
    <col min="12" max="12" width="12.28515625"/>
    <col min="13" max="13" width="22.42578125" customWidth="1"/>
    <col min="14" max="14" width="14.28515625" customWidth="1"/>
    <col min="15" max="15" width="11.28515625" customWidth="1"/>
    <col min="16" max="1025" width="8.42578125"/>
  </cols>
  <sheetData>
    <row r="1" spans="1:15" x14ac:dyDescent="0.25">
      <c r="B1"/>
      <c r="I1"/>
    </row>
    <row r="3" spans="1:15" ht="18.75" x14ac:dyDescent="0.3">
      <c r="B3"/>
      <c r="C3" s="28" t="s">
        <v>0</v>
      </c>
      <c r="D3" s="28"/>
      <c r="E3" s="28"/>
      <c r="F3" s="28"/>
      <c r="G3" s="28"/>
      <c r="H3" s="28"/>
      <c r="I3" s="28"/>
    </row>
    <row r="4" spans="1:15" x14ac:dyDescent="0.25">
      <c r="B4"/>
      <c r="I4"/>
    </row>
    <row r="7" spans="1:15" s="2" customFormat="1" ht="15.75" x14ac:dyDescent="0.25">
      <c r="A7" s="2" t="s">
        <v>1</v>
      </c>
      <c r="B7" s="3"/>
      <c r="I7" s="3"/>
      <c r="M7" s="19" t="s">
        <v>163</v>
      </c>
    </row>
    <row r="8" spans="1:15" s="2" customFormat="1" ht="15.75" x14ac:dyDescent="0.25">
      <c r="A8" s="2" t="s">
        <v>2</v>
      </c>
      <c r="B8" s="3"/>
      <c r="I8" s="3"/>
    </row>
    <row r="9" spans="1:15" s="5" customFormat="1" ht="47.25" x14ac:dyDescent="0.25">
      <c r="A9" s="4" t="s">
        <v>3</v>
      </c>
      <c r="B9" s="4" t="s">
        <v>4</v>
      </c>
      <c r="C9" s="4" t="s">
        <v>5</v>
      </c>
      <c r="D9" s="4" t="s">
        <v>6</v>
      </c>
      <c r="E9" s="4" t="s">
        <v>7</v>
      </c>
      <c r="F9" s="4" t="s">
        <v>8</v>
      </c>
      <c r="G9" s="4" t="s">
        <v>9</v>
      </c>
      <c r="H9" s="4" t="s">
        <v>10</v>
      </c>
      <c r="I9" s="4" t="s">
        <v>11</v>
      </c>
      <c r="J9" s="4" t="s">
        <v>12</v>
      </c>
      <c r="K9" s="4" t="s">
        <v>13</v>
      </c>
      <c r="L9" s="4" t="s">
        <v>14</v>
      </c>
      <c r="M9" s="17" t="s">
        <v>160</v>
      </c>
      <c r="N9" s="20" t="s">
        <v>161</v>
      </c>
      <c r="O9" s="20" t="s">
        <v>162</v>
      </c>
    </row>
    <row r="10" spans="1:15" ht="114" customHeight="1" x14ac:dyDescent="0.25">
      <c r="A10" s="29" t="s">
        <v>15</v>
      </c>
      <c r="B10" s="30" t="s">
        <v>16</v>
      </c>
      <c r="C10" s="29" t="s">
        <v>17</v>
      </c>
      <c r="D10" s="29" t="s">
        <v>18</v>
      </c>
      <c r="E10" s="29" t="s">
        <v>19</v>
      </c>
      <c r="F10" s="29" t="s">
        <v>20</v>
      </c>
      <c r="G10" s="29" t="s">
        <v>21</v>
      </c>
      <c r="H10" s="29" t="s">
        <v>22</v>
      </c>
      <c r="I10" s="7" t="s">
        <v>23</v>
      </c>
      <c r="J10" s="8">
        <v>3000</v>
      </c>
      <c r="K10" s="24">
        <f>SUM(J10:J12)</f>
        <v>4100</v>
      </c>
      <c r="L10" s="31">
        <v>3.3099999999999997E-2</v>
      </c>
      <c r="M10" s="18"/>
      <c r="N10" s="24">
        <f>SUM(M10:M12)</f>
        <v>0</v>
      </c>
      <c r="O10" s="25"/>
    </row>
    <row r="11" spans="1:15" ht="96" customHeight="1" x14ac:dyDescent="0.25">
      <c r="A11" s="29"/>
      <c r="B11" s="30"/>
      <c r="C11" s="29"/>
      <c r="D11" s="29"/>
      <c r="E11" s="29"/>
      <c r="F11" s="29"/>
      <c r="G11" s="29"/>
      <c r="H11" s="29"/>
      <c r="I11" s="7" t="s">
        <v>24</v>
      </c>
      <c r="J11" s="8">
        <v>500</v>
      </c>
      <c r="K11" s="24"/>
      <c r="L11" s="31"/>
      <c r="M11" s="18"/>
      <c r="N11" s="24"/>
      <c r="O11" s="26"/>
    </row>
    <row r="12" spans="1:15" ht="108" customHeight="1" x14ac:dyDescent="0.25">
      <c r="A12" s="29"/>
      <c r="B12" s="30"/>
      <c r="C12" s="29"/>
      <c r="D12" s="29"/>
      <c r="E12" s="29"/>
      <c r="F12" s="29"/>
      <c r="G12" s="29"/>
      <c r="H12" s="29"/>
      <c r="I12" s="7" t="s">
        <v>25</v>
      </c>
      <c r="J12" s="8">
        <v>600</v>
      </c>
      <c r="K12" s="24"/>
      <c r="L12" s="31"/>
      <c r="M12" s="18"/>
      <c r="N12" s="24"/>
      <c r="O12" s="27"/>
    </row>
    <row r="13" spans="1:15" ht="29.45" customHeight="1" x14ac:dyDescent="0.25">
      <c r="A13" s="29" t="s">
        <v>26</v>
      </c>
      <c r="B13" s="30" t="s">
        <v>27</v>
      </c>
      <c r="C13" s="29" t="s">
        <v>28</v>
      </c>
      <c r="D13" s="29" t="s">
        <v>29</v>
      </c>
      <c r="E13" s="29" t="s">
        <v>19</v>
      </c>
      <c r="F13" s="29" t="s">
        <v>30</v>
      </c>
      <c r="G13" s="29" t="s">
        <v>31</v>
      </c>
      <c r="H13" s="29" t="s">
        <v>32</v>
      </c>
      <c r="I13" s="15" t="s">
        <v>159</v>
      </c>
      <c r="J13" s="16">
        <v>7000</v>
      </c>
      <c r="K13" s="24">
        <f>SUM(J13:J17)</f>
        <v>13500</v>
      </c>
      <c r="L13" s="31">
        <v>0.1089</v>
      </c>
      <c r="M13" s="18"/>
      <c r="N13" s="24">
        <f>SUM(M13:M17)</f>
        <v>0</v>
      </c>
      <c r="O13" s="25"/>
    </row>
    <row r="14" spans="1:15" ht="40.5" customHeight="1" x14ac:dyDescent="0.25">
      <c r="A14" s="29"/>
      <c r="B14" s="30"/>
      <c r="C14" s="29"/>
      <c r="D14" s="29"/>
      <c r="E14" s="29"/>
      <c r="F14" s="29"/>
      <c r="G14" s="29"/>
      <c r="H14" s="29"/>
      <c r="I14" s="7" t="s">
        <v>33</v>
      </c>
      <c r="J14" s="8">
        <v>450</v>
      </c>
      <c r="K14" s="24"/>
      <c r="L14" s="31"/>
      <c r="M14" s="18"/>
      <c r="N14" s="24"/>
      <c r="O14" s="26"/>
    </row>
    <row r="15" spans="1:15" ht="66" customHeight="1" x14ac:dyDescent="0.25">
      <c r="A15" s="29"/>
      <c r="B15" s="30"/>
      <c r="C15" s="29"/>
      <c r="D15" s="29"/>
      <c r="E15" s="29"/>
      <c r="F15" s="29"/>
      <c r="G15" s="29"/>
      <c r="H15" s="29"/>
      <c r="I15" s="7" t="s">
        <v>34</v>
      </c>
      <c r="J15" s="8">
        <v>4050</v>
      </c>
      <c r="K15" s="24"/>
      <c r="L15" s="31"/>
      <c r="M15" s="18"/>
      <c r="N15" s="24"/>
      <c r="O15" s="26"/>
    </row>
    <row r="16" spans="1:15" ht="61.5" customHeight="1" x14ac:dyDescent="0.25">
      <c r="A16" s="29"/>
      <c r="B16" s="30"/>
      <c r="C16" s="29"/>
      <c r="D16" s="29"/>
      <c r="E16" s="29"/>
      <c r="F16" s="29"/>
      <c r="G16" s="29"/>
      <c r="H16" s="29"/>
      <c r="I16" s="7" t="s">
        <v>35</v>
      </c>
      <c r="J16" s="8">
        <v>200</v>
      </c>
      <c r="K16" s="24"/>
      <c r="L16" s="31"/>
      <c r="M16" s="18"/>
      <c r="N16" s="24"/>
      <c r="O16" s="26"/>
    </row>
    <row r="17" spans="1:15" ht="94.5" customHeight="1" x14ac:dyDescent="0.25">
      <c r="A17" s="29"/>
      <c r="B17" s="30"/>
      <c r="C17" s="29"/>
      <c r="D17" s="29"/>
      <c r="E17" s="29"/>
      <c r="F17" s="29"/>
      <c r="G17" s="29"/>
      <c r="H17" s="29"/>
      <c r="I17" s="7" t="s">
        <v>36</v>
      </c>
      <c r="J17" s="8">
        <v>1800</v>
      </c>
      <c r="K17" s="24"/>
      <c r="L17" s="31"/>
      <c r="M17" s="18"/>
      <c r="N17" s="24"/>
      <c r="O17" s="27"/>
    </row>
    <row r="18" spans="1:15" ht="111.75" customHeight="1" x14ac:dyDescent="0.25">
      <c r="A18" s="6" t="s">
        <v>37</v>
      </c>
      <c r="B18" s="7" t="s">
        <v>38</v>
      </c>
      <c r="C18" s="6" t="s">
        <v>39</v>
      </c>
      <c r="D18" s="6" t="s">
        <v>40</v>
      </c>
      <c r="E18" s="6" t="s">
        <v>19</v>
      </c>
      <c r="F18" s="6" t="s">
        <v>41</v>
      </c>
      <c r="G18" s="6" t="s">
        <v>42</v>
      </c>
      <c r="H18" s="6" t="s">
        <v>43</v>
      </c>
      <c r="I18" s="7" t="s">
        <v>44</v>
      </c>
      <c r="J18" s="8">
        <v>2800</v>
      </c>
      <c r="K18" s="8">
        <v>2800</v>
      </c>
      <c r="L18" s="9">
        <v>2.2599999999999999E-2</v>
      </c>
      <c r="M18" s="18"/>
      <c r="N18" s="18">
        <f>SUM(M18)</f>
        <v>0</v>
      </c>
      <c r="O18" s="21"/>
    </row>
    <row r="19" spans="1:15" ht="148.5" customHeight="1" x14ac:dyDescent="0.25">
      <c r="A19" s="10" t="s">
        <v>45</v>
      </c>
      <c r="B19" s="7" t="s">
        <v>46</v>
      </c>
      <c r="C19" s="6" t="s">
        <v>47</v>
      </c>
      <c r="D19" s="6" t="s">
        <v>48</v>
      </c>
      <c r="E19" s="6" t="s">
        <v>49</v>
      </c>
      <c r="F19" s="6" t="s">
        <v>50</v>
      </c>
      <c r="G19" s="6" t="s">
        <v>51</v>
      </c>
      <c r="H19" s="6" t="s">
        <v>52</v>
      </c>
      <c r="I19" s="7" t="s">
        <v>53</v>
      </c>
      <c r="J19" s="8">
        <v>4000</v>
      </c>
      <c r="K19" s="8">
        <v>4000</v>
      </c>
      <c r="L19" s="9">
        <v>3.2300000000000002E-2</v>
      </c>
      <c r="M19" s="18"/>
      <c r="N19" s="18">
        <f>SUM(M19)</f>
        <v>0</v>
      </c>
      <c r="O19" s="21"/>
    </row>
    <row r="20" spans="1:15" ht="27" customHeight="1" x14ac:dyDescent="0.25">
      <c r="A20" s="29" t="s">
        <v>45</v>
      </c>
      <c r="B20" s="30" t="s">
        <v>54</v>
      </c>
      <c r="C20" s="29" t="s">
        <v>55</v>
      </c>
      <c r="D20" s="29" t="s">
        <v>56</v>
      </c>
      <c r="E20" s="29" t="s">
        <v>49</v>
      </c>
      <c r="F20" s="29" t="s">
        <v>50</v>
      </c>
      <c r="G20" s="29" t="s">
        <v>57</v>
      </c>
      <c r="H20" s="29" t="s">
        <v>58</v>
      </c>
      <c r="I20" s="7" t="s">
        <v>59</v>
      </c>
      <c r="J20" s="8">
        <v>1800</v>
      </c>
      <c r="K20" s="24">
        <f>SUM(J20:J26)</f>
        <v>6350</v>
      </c>
      <c r="L20" s="31">
        <v>5.1200000000000002E-2</v>
      </c>
      <c r="M20" s="18"/>
      <c r="N20" s="24">
        <f>SUM(M20:M26)</f>
        <v>0</v>
      </c>
      <c r="O20" s="25"/>
    </row>
    <row r="21" spans="1:15" ht="47.25" x14ac:dyDescent="0.25">
      <c r="A21" s="29"/>
      <c r="B21" s="30"/>
      <c r="C21" s="29"/>
      <c r="D21" s="29"/>
      <c r="E21" s="29"/>
      <c r="F21" s="29"/>
      <c r="G21" s="29"/>
      <c r="H21" s="29"/>
      <c r="I21" s="7" t="s">
        <v>60</v>
      </c>
      <c r="J21" s="8">
        <v>900</v>
      </c>
      <c r="K21" s="24"/>
      <c r="L21" s="31"/>
      <c r="M21" s="18"/>
      <c r="N21" s="24"/>
      <c r="O21" s="26"/>
    </row>
    <row r="22" spans="1:15" ht="63" x14ac:dyDescent="0.25">
      <c r="A22" s="29"/>
      <c r="B22" s="30"/>
      <c r="C22" s="29"/>
      <c r="D22" s="29"/>
      <c r="E22" s="29"/>
      <c r="F22" s="29"/>
      <c r="G22" s="29"/>
      <c r="H22" s="29"/>
      <c r="I22" s="7" t="s">
        <v>61</v>
      </c>
      <c r="J22" s="8">
        <v>400</v>
      </c>
      <c r="K22" s="24"/>
      <c r="L22" s="31"/>
      <c r="M22" s="18"/>
      <c r="N22" s="24"/>
      <c r="O22" s="26"/>
    </row>
    <row r="23" spans="1:15" ht="47.25" x14ac:dyDescent="0.25">
      <c r="A23" s="29"/>
      <c r="B23" s="30"/>
      <c r="C23" s="29"/>
      <c r="D23" s="29"/>
      <c r="E23" s="29"/>
      <c r="F23" s="29"/>
      <c r="G23" s="29"/>
      <c r="H23" s="29"/>
      <c r="I23" s="7" t="s">
        <v>62</v>
      </c>
      <c r="J23" s="8">
        <v>1800</v>
      </c>
      <c r="K23" s="24"/>
      <c r="L23" s="31"/>
      <c r="M23" s="18"/>
      <c r="N23" s="24"/>
      <c r="O23" s="26"/>
    </row>
    <row r="24" spans="1:15" ht="63" x14ac:dyDescent="0.25">
      <c r="A24" s="29"/>
      <c r="B24" s="30"/>
      <c r="C24" s="29"/>
      <c r="D24" s="29"/>
      <c r="E24" s="29"/>
      <c r="F24" s="29"/>
      <c r="G24" s="29"/>
      <c r="H24" s="29"/>
      <c r="I24" s="7" t="s">
        <v>63</v>
      </c>
      <c r="J24" s="8">
        <v>800</v>
      </c>
      <c r="K24" s="24"/>
      <c r="L24" s="31"/>
      <c r="M24" s="18"/>
      <c r="N24" s="24"/>
      <c r="O24" s="26"/>
    </row>
    <row r="25" spans="1:15" ht="15.75" x14ac:dyDescent="0.25">
      <c r="A25" s="29"/>
      <c r="B25" s="30"/>
      <c r="C25" s="29"/>
      <c r="D25" s="29"/>
      <c r="E25" s="29"/>
      <c r="F25" s="29"/>
      <c r="G25" s="29"/>
      <c r="H25" s="29"/>
      <c r="I25" s="7" t="s">
        <v>64</v>
      </c>
      <c r="J25" s="8">
        <v>150</v>
      </c>
      <c r="K25" s="24"/>
      <c r="L25" s="31"/>
      <c r="M25" s="18"/>
      <c r="N25" s="24"/>
      <c r="O25" s="26"/>
    </row>
    <row r="26" spans="1:15" ht="15.75" x14ac:dyDescent="0.25">
      <c r="A26" s="29"/>
      <c r="B26" s="30"/>
      <c r="C26" s="29"/>
      <c r="D26" s="29"/>
      <c r="E26" s="29"/>
      <c r="F26" s="29"/>
      <c r="G26" s="29"/>
      <c r="H26" s="29"/>
      <c r="I26" s="7" t="s">
        <v>65</v>
      </c>
      <c r="J26" s="8">
        <v>500</v>
      </c>
      <c r="K26" s="24"/>
      <c r="L26" s="31"/>
      <c r="M26" s="18"/>
      <c r="N26" s="24"/>
      <c r="O26" s="27"/>
    </row>
    <row r="27" spans="1:15" ht="95.25" customHeight="1" x14ac:dyDescent="0.25">
      <c r="A27" s="6" t="s">
        <v>66</v>
      </c>
      <c r="B27" s="7" t="s">
        <v>67</v>
      </c>
      <c r="C27" s="6" t="s">
        <v>68</v>
      </c>
      <c r="D27" s="6" t="s">
        <v>69</v>
      </c>
      <c r="E27" s="6" t="s">
        <v>19</v>
      </c>
      <c r="F27" s="6" t="s">
        <v>20</v>
      </c>
      <c r="G27" s="6" t="s">
        <v>31</v>
      </c>
      <c r="H27" s="6" t="s">
        <v>70</v>
      </c>
      <c r="I27" s="7" t="s">
        <v>71</v>
      </c>
      <c r="J27" s="8">
        <v>6240</v>
      </c>
      <c r="K27" s="8">
        <v>6240</v>
      </c>
      <c r="L27" s="9">
        <v>5.04E-2</v>
      </c>
      <c r="M27" s="18"/>
      <c r="N27" s="18">
        <f>SUM(M27)</f>
        <v>0</v>
      </c>
      <c r="O27" s="21"/>
    </row>
    <row r="28" spans="1:15" ht="67.5" customHeight="1" x14ac:dyDescent="0.25">
      <c r="A28" s="29" t="s">
        <v>15</v>
      </c>
      <c r="B28" s="30" t="s">
        <v>72</v>
      </c>
      <c r="C28" s="29" t="s">
        <v>73</v>
      </c>
      <c r="D28" s="29" t="s">
        <v>74</v>
      </c>
      <c r="E28" s="29" t="s">
        <v>19</v>
      </c>
      <c r="F28" s="29" t="s">
        <v>20</v>
      </c>
      <c r="G28" s="29" t="s">
        <v>75</v>
      </c>
      <c r="H28" s="29" t="s">
        <v>76</v>
      </c>
      <c r="I28" s="7" t="s">
        <v>77</v>
      </c>
      <c r="J28" s="8">
        <v>1500</v>
      </c>
      <c r="K28" s="24">
        <f>SUM(J28:J32)</f>
        <v>4100</v>
      </c>
      <c r="L28" s="31">
        <v>3.3099999999999997E-2</v>
      </c>
      <c r="M28" s="18"/>
      <c r="N28" s="24">
        <f>SUM(M28:M32)</f>
        <v>0</v>
      </c>
      <c r="O28" s="25"/>
    </row>
    <row r="29" spans="1:15" ht="66.75" customHeight="1" x14ac:dyDescent="0.25">
      <c r="A29" s="29"/>
      <c r="B29" s="30"/>
      <c r="C29" s="29"/>
      <c r="D29" s="29"/>
      <c r="E29" s="29"/>
      <c r="F29" s="29"/>
      <c r="G29" s="29"/>
      <c r="H29" s="29"/>
      <c r="I29" s="7" t="s">
        <v>78</v>
      </c>
      <c r="J29" s="8">
        <v>1350</v>
      </c>
      <c r="K29" s="24"/>
      <c r="L29" s="31"/>
      <c r="M29" s="18"/>
      <c r="N29" s="24"/>
      <c r="O29" s="26"/>
    </row>
    <row r="30" spans="1:15" ht="63.75" customHeight="1" x14ac:dyDescent="0.25">
      <c r="A30" s="29"/>
      <c r="B30" s="30"/>
      <c r="C30" s="29"/>
      <c r="D30" s="29"/>
      <c r="E30" s="29"/>
      <c r="F30" s="29"/>
      <c r="G30" s="29"/>
      <c r="H30" s="29"/>
      <c r="I30" s="7" t="s">
        <v>79</v>
      </c>
      <c r="J30" s="8">
        <v>450</v>
      </c>
      <c r="K30" s="24"/>
      <c r="L30" s="31"/>
      <c r="M30" s="18"/>
      <c r="N30" s="24"/>
      <c r="O30" s="26"/>
    </row>
    <row r="31" spans="1:15" ht="91.5" customHeight="1" x14ac:dyDescent="0.25">
      <c r="A31" s="29"/>
      <c r="B31" s="30"/>
      <c r="C31" s="29"/>
      <c r="D31" s="29"/>
      <c r="E31" s="29"/>
      <c r="F31" s="29"/>
      <c r="G31" s="29"/>
      <c r="H31" s="29"/>
      <c r="I31" s="7" t="s">
        <v>80</v>
      </c>
      <c r="J31" s="8">
        <v>600</v>
      </c>
      <c r="K31" s="24"/>
      <c r="L31" s="31"/>
      <c r="M31" s="18"/>
      <c r="N31" s="24"/>
      <c r="O31" s="26"/>
    </row>
    <row r="32" spans="1:15" ht="87.75" customHeight="1" x14ac:dyDescent="0.25">
      <c r="A32" s="29"/>
      <c r="B32" s="30"/>
      <c r="C32" s="29"/>
      <c r="D32" s="29"/>
      <c r="E32" s="29"/>
      <c r="F32" s="29"/>
      <c r="G32" s="29"/>
      <c r="H32" s="29"/>
      <c r="I32" s="7" t="s">
        <v>81</v>
      </c>
      <c r="J32" s="8">
        <v>200</v>
      </c>
      <c r="K32" s="24"/>
      <c r="L32" s="31"/>
      <c r="M32" s="18"/>
      <c r="N32" s="24"/>
      <c r="O32" s="27"/>
    </row>
    <row r="33" spans="1:15" ht="279.75" customHeight="1" x14ac:dyDescent="0.25">
      <c r="A33" s="6" t="s">
        <v>82</v>
      </c>
      <c r="B33" s="7" t="s">
        <v>83</v>
      </c>
      <c r="C33" s="6" t="s">
        <v>84</v>
      </c>
      <c r="D33" s="6" t="s">
        <v>85</v>
      </c>
      <c r="E33" s="6" t="s">
        <v>19</v>
      </c>
      <c r="F33" s="6" t="s">
        <v>20</v>
      </c>
      <c r="G33" s="6" t="s">
        <v>86</v>
      </c>
      <c r="H33" s="6" t="s">
        <v>87</v>
      </c>
      <c r="I33" s="7" t="s">
        <v>88</v>
      </c>
      <c r="J33" s="8">
        <v>55000</v>
      </c>
      <c r="K33" s="8">
        <v>55000</v>
      </c>
      <c r="L33" s="9">
        <v>0.44390000000000002</v>
      </c>
      <c r="M33" s="23">
        <v>11536.92</v>
      </c>
      <c r="N33" s="18">
        <f>SUM(M33)</f>
        <v>11536.92</v>
      </c>
      <c r="O33" s="21">
        <v>0.20979999999999999</v>
      </c>
    </row>
    <row r="34" spans="1:15" ht="346.5" x14ac:dyDescent="0.25">
      <c r="A34" s="6" t="s">
        <v>66</v>
      </c>
      <c r="B34" s="7" t="s">
        <v>89</v>
      </c>
      <c r="C34" s="6" t="s">
        <v>90</v>
      </c>
      <c r="D34" s="6" t="s">
        <v>91</v>
      </c>
      <c r="E34" s="6" t="s">
        <v>49</v>
      </c>
      <c r="F34" s="6" t="s">
        <v>92</v>
      </c>
      <c r="G34" s="6" t="s">
        <v>93</v>
      </c>
      <c r="H34" s="6" t="s">
        <v>94</v>
      </c>
      <c r="I34" s="7" t="s">
        <v>95</v>
      </c>
      <c r="J34" s="8">
        <v>0</v>
      </c>
      <c r="K34" s="8">
        <v>0</v>
      </c>
      <c r="L34" s="11">
        <v>0</v>
      </c>
      <c r="M34" s="18"/>
      <c r="N34" s="18">
        <f>SUM(M34)</f>
        <v>0</v>
      </c>
      <c r="O34" s="21"/>
    </row>
    <row r="35" spans="1:15" ht="378" customHeight="1" x14ac:dyDescent="0.25">
      <c r="A35" s="6" t="s">
        <v>66</v>
      </c>
      <c r="B35" s="7" t="s">
        <v>96</v>
      </c>
      <c r="C35" s="12" t="s">
        <v>97</v>
      </c>
      <c r="D35" s="6" t="s">
        <v>98</v>
      </c>
      <c r="E35" s="6" t="s">
        <v>19</v>
      </c>
      <c r="F35" s="6" t="s">
        <v>99</v>
      </c>
      <c r="G35" s="6" t="s">
        <v>100</v>
      </c>
      <c r="H35" s="6" t="s">
        <v>94</v>
      </c>
      <c r="I35" s="7" t="s">
        <v>101</v>
      </c>
      <c r="J35" s="8">
        <v>3900</v>
      </c>
      <c r="K35" s="8">
        <v>3900</v>
      </c>
      <c r="L35" s="9">
        <v>3.15E-2</v>
      </c>
      <c r="M35" s="18"/>
      <c r="N35" s="18">
        <f>SUM(M35)</f>
        <v>0</v>
      </c>
      <c r="O35" s="21"/>
    </row>
    <row r="36" spans="1:15" ht="282" customHeight="1" x14ac:dyDescent="0.25">
      <c r="A36" s="6" t="s">
        <v>102</v>
      </c>
      <c r="B36" s="7" t="s">
        <v>103</v>
      </c>
      <c r="C36" s="6" t="s">
        <v>104</v>
      </c>
      <c r="D36" s="6" t="s">
        <v>105</v>
      </c>
      <c r="E36" s="6" t="s">
        <v>19</v>
      </c>
      <c r="F36" s="6" t="s">
        <v>20</v>
      </c>
      <c r="G36" s="6" t="s">
        <v>106</v>
      </c>
      <c r="H36" s="6" t="s">
        <v>107</v>
      </c>
      <c r="I36" s="7" t="s">
        <v>108</v>
      </c>
      <c r="J36" s="8">
        <v>0</v>
      </c>
      <c r="K36" s="8">
        <v>0</v>
      </c>
      <c r="L36" s="11">
        <v>0</v>
      </c>
      <c r="M36" s="18"/>
      <c r="N36" s="18">
        <f>SUM(M36)</f>
        <v>0</v>
      </c>
      <c r="O36" s="21"/>
    </row>
    <row r="37" spans="1:15" ht="66" customHeight="1" x14ac:dyDescent="0.25">
      <c r="A37" s="29" t="s">
        <v>109</v>
      </c>
      <c r="B37" s="30" t="s">
        <v>110</v>
      </c>
      <c r="C37" s="29" t="s">
        <v>111</v>
      </c>
      <c r="D37" s="29" t="s">
        <v>112</v>
      </c>
      <c r="E37" s="29" t="s">
        <v>19</v>
      </c>
      <c r="F37" s="29" t="s">
        <v>20</v>
      </c>
      <c r="G37" s="29" t="s">
        <v>51</v>
      </c>
      <c r="H37" s="29" t="s">
        <v>113</v>
      </c>
      <c r="I37" s="7" t="s">
        <v>59</v>
      </c>
      <c r="J37" s="8">
        <v>410</v>
      </c>
      <c r="K37" s="24">
        <f>SUM(J37:J42)</f>
        <v>1710</v>
      </c>
      <c r="L37" s="31">
        <v>1.38E-2</v>
      </c>
      <c r="M37" s="18"/>
      <c r="N37" s="24">
        <f>SUM(M37:M42)</f>
        <v>0</v>
      </c>
      <c r="O37" s="25"/>
    </row>
    <row r="38" spans="1:15" ht="62.25" customHeight="1" x14ac:dyDescent="0.25">
      <c r="A38" s="29"/>
      <c r="B38" s="30"/>
      <c r="C38" s="29"/>
      <c r="D38" s="29"/>
      <c r="E38" s="29"/>
      <c r="F38" s="29"/>
      <c r="G38" s="29"/>
      <c r="H38" s="29"/>
      <c r="I38" s="7" t="s">
        <v>33</v>
      </c>
      <c r="J38" s="8">
        <v>450</v>
      </c>
      <c r="K38" s="24"/>
      <c r="L38" s="31"/>
      <c r="M38" s="18"/>
      <c r="N38" s="24"/>
      <c r="O38" s="26"/>
    </row>
    <row r="39" spans="1:15" ht="71.25" customHeight="1" x14ac:dyDescent="0.25">
      <c r="A39" s="29"/>
      <c r="B39" s="30"/>
      <c r="C39" s="29"/>
      <c r="D39" s="29"/>
      <c r="E39" s="29"/>
      <c r="F39" s="29"/>
      <c r="G39" s="29"/>
      <c r="H39" s="29"/>
      <c r="I39" s="7" t="s">
        <v>114</v>
      </c>
      <c r="J39" s="8">
        <v>450</v>
      </c>
      <c r="K39" s="24"/>
      <c r="L39" s="31"/>
      <c r="M39" s="18"/>
      <c r="N39" s="24"/>
      <c r="O39" s="26"/>
    </row>
    <row r="40" spans="1:15" ht="63" customHeight="1" x14ac:dyDescent="0.25">
      <c r="A40" s="29"/>
      <c r="B40" s="30"/>
      <c r="C40" s="29"/>
      <c r="D40" s="29"/>
      <c r="E40" s="29"/>
      <c r="F40" s="29"/>
      <c r="G40" s="29"/>
      <c r="H40" s="29"/>
      <c r="I40" s="7" t="s">
        <v>35</v>
      </c>
      <c r="J40" s="8">
        <v>200</v>
      </c>
      <c r="K40" s="24"/>
      <c r="L40" s="31"/>
      <c r="M40" s="18"/>
      <c r="N40" s="24"/>
      <c r="O40" s="26"/>
    </row>
    <row r="41" spans="1:15" ht="59.25" customHeight="1" x14ac:dyDescent="0.25">
      <c r="A41" s="29"/>
      <c r="B41" s="30"/>
      <c r="C41" s="29"/>
      <c r="D41" s="29"/>
      <c r="E41" s="29"/>
      <c r="F41" s="29"/>
      <c r="G41" s="29"/>
      <c r="H41" s="29"/>
      <c r="I41" s="7" t="s">
        <v>115</v>
      </c>
      <c r="J41" s="8">
        <v>200</v>
      </c>
      <c r="K41" s="24"/>
      <c r="L41" s="31"/>
      <c r="M41" s="18"/>
      <c r="N41" s="24"/>
      <c r="O41" s="26"/>
    </row>
    <row r="42" spans="1:15" ht="45" customHeight="1" x14ac:dyDescent="0.25">
      <c r="A42" s="29"/>
      <c r="B42" s="30"/>
      <c r="C42" s="29"/>
      <c r="D42" s="29"/>
      <c r="E42" s="29"/>
      <c r="F42" s="29"/>
      <c r="G42" s="29"/>
      <c r="H42" s="29"/>
      <c r="I42" s="7" t="s">
        <v>116</v>
      </c>
      <c r="J42" s="8">
        <v>0</v>
      </c>
      <c r="K42" s="24"/>
      <c r="L42" s="31"/>
      <c r="M42" s="18"/>
      <c r="N42" s="24"/>
      <c r="O42" s="27"/>
    </row>
    <row r="43" spans="1:15" ht="93" customHeight="1" x14ac:dyDescent="0.25">
      <c r="A43" s="29" t="s">
        <v>109</v>
      </c>
      <c r="B43" s="30" t="s">
        <v>117</v>
      </c>
      <c r="C43" s="29" t="s">
        <v>118</v>
      </c>
      <c r="D43" s="29" t="s">
        <v>119</v>
      </c>
      <c r="E43" s="29" t="s">
        <v>19</v>
      </c>
      <c r="F43" s="29" t="s">
        <v>99</v>
      </c>
      <c r="G43" s="29" t="s">
        <v>120</v>
      </c>
      <c r="H43" s="29" t="s">
        <v>121</v>
      </c>
      <c r="I43" s="7" t="s">
        <v>122</v>
      </c>
      <c r="J43" s="8">
        <v>2000</v>
      </c>
      <c r="K43" s="24">
        <f>SUM(J43:J45)</f>
        <v>5900</v>
      </c>
      <c r="L43" s="31">
        <v>4.7600000000000003E-2</v>
      </c>
      <c r="M43" s="18"/>
      <c r="N43" s="24">
        <f>SUM(M43:M45)</f>
        <v>0</v>
      </c>
      <c r="O43" s="25"/>
    </row>
    <row r="44" spans="1:15" ht="98.25" customHeight="1" x14ac:dyDescent="0.25">
      <c r="A44" s="29"/>
      <c r="B44" s="30"/>
      <c r="C44" s="29"/>
      <c r="D44" s="29"/>
      <c r="E44" s="29"/>
      <c r="F44" s="29"/>
      <c r="G44" s="29"/>
      <c r="H44" s="29"/>
      <c r="I44" s="7" t="s">
        <v>123</v>
      </c>
      <c r="J44" s="8">
        <v>2700</v>
      </c>
      <c r="K44" s="24"/>
      <c r="L44" s="31"/>
      <c r="M44" s="18"/>
      <c r="N44" s="24"/>
      <c r="O44" s="26"/>
    </row>
    <row r="45" spans="1:15" ht="90.75" customHeight="1" x14ac:dyDescent="0.25">
      <c r="A45" s="29"/>
      <c r="B45" s="30"/>
      <c r="C45" s="29"/>
      <c r="D45" s="29"/>
      <c r="E45" s="29"/>
      <c r="F45" s="29"/>
      <c r="G45" s="29"/>
      <c r="H45" s="29"/>
      <c r="I45" s="7" t="s">
        <v>124</v>
      </c>
      <c r="J45" s="8">
        <v>1200</v>
      </c>
      <c r="K45" s="24"/>
      <c r="L45" s="31"/>
      <c r="M45" s="18"/>
      <c r="N45" s="24"/>
      <c r="O45" s="27"/>
    </row>
    <row r="46" spans="1:15" ht="42.75" customHeight="1" x14ac:dyDescent="0.25">
      <c r="A46" s="29" t="s">
        <v>109</v>
      </c>
      <c r="B46" s="30" t="s">
        <v>125</v>
      </c>
      <c r="C46" s="29" t="s">
        <v>126</v>
      </c>
      <c r="D46" s="29" t="s">
        <v>127</v>
      </c>
      <c r="E46" s="29" t="s">
        <v>49</v>
      </c>
      <c r="F46" s="29" t="s">
        <v>128</v>
      </c>
      <c r="G46" s="29" t="s">
        <v>75</v>
      </c>
      <c r="H46" s="29" t="s">
        <v>129</v>
      </c>
      <c r="I46" s="7" t="s">
        <v>130</v>
      </c>
      <c r="J46" s="8">
        <v>2800</v>
      </c>
      <c r="K46" s="24">
        <f>SUM(J46:J54)</f>
        <v>10800</v>
      </c>
      <c r="L46" s="31">
        <v>8.72E-2</v>
      </c>
      <c r="M46" s="18"/>
      <c r="N46" s="24">
        <f>SUM(M46:M54)</f>
        <v>0</v>
      </c>
      <c r="O46" s="25"/>
    </row>
    <row r="47" spans="1:15" ht="38.25" customHeight="1" x14ac:dyDescent="0.25">
      <c r="A47" s="29"/>
      <c r="B47" s="30"/>
      <c r="C47" s="29"/>
      <c r="D47" s="29"/>
      <c r="E47" s="29"/>
      <c r="F47" s="29"/>
      <c r="G47" s="29"/>
      <c r="H47" s="29"/>
      <c r="I47" s="7" t="s">
        <v>131</v>
      </c>
      <c r="J47" s="8">
        <v>1800</v>
      </c>
      <c r="K47" s="24"/>
      <c r="L47" s="31"/>
      <c r="M47" s="18"/>
      <c r="N47" s="24"/>
      <c r="O47" s="26"/>
    </row>
    <row r="48" spans="1:15" ht="39" customHeight="1" x14ac:dyDescent="0.25">
      <c r="A48" s="29"/>
      <c r="B48" s="30"/>
      <c r="C48" s="29"/>
      <c r="D48" s="29"/>
      <c r="E48" s="29"/>
      <c r="F48" s="29"/>
      <c r="G48" s="29"/>
      <c r="H48" s="29"/>
      <c r="I48" s="7" t="s">
        <v>132</v>
      </c>
      <c r="J48" s="8">
        <v>900</v>
      </c>
      <c r="K48" s="24"/>
      <c r="L48" s="31"/>
      <c r="M48" s="18"/>
      <c r="N48" s="24"/>
      <c r="O48" s="26"/>
    </row>
    <row r="49" spans="1:15" ht="47.25" x14ac:dyDescent="0.25">
      <c r="A49" s="29"/>
      <c r="B49" s="30"/>
      <c r="C49" s="29"/>
      <c r="D49" s="29"/>
      <c r="E49" s="29"/>
      <c r="F49" s="29"/>
      <c r="G49" s="29"/>
      <c r="H49" s="29"/>
      <c r="I49" s="7" t="s">
        <v>133</v>
      </c>
      <c r="J49" s="8">
        <v>1800</v>
      </c>
      <c r="K49" s="24"/>
      <c r="L49" s="31"/>
      <c r="M49" s="18"/>
      <c r="N49" s="24"/>
      <c r="O49" s="26"/>
    </row>
    <row r="50" spans="1:15" ht="63" x14ac:dyDescent="0.25">
      <c r="A50" s="29"/>
      <c r="B50" s="30"/>
      <c r="C50" s="29"/>
      <c r="D50" s="29"/>
      <c r="E50" s="29"/>
      <c r="F50" s="29"/>
      <c r="G50" s="29"/>
      <c r="H50" s="29"/>
      <c r="I50" s="7" t="s">
        <v>134</v>
      </c>
      <c r="J50" s="8">
        <v>800</v>
      </c>
      <c r="K50" s="24"/>
      <c r="L50" s="31"/>
      <c r="M50" s="18"/>
      <c r="N50" s="24"/>
      <c r="O50" s="26"/>
    </row>
    <row r="51" spans="1:15" ht="63" x14ac:dyDescent="0.25">
      <c r="A51" s="29"/>
      <c r="B51" s="30"/>
      <c r="C51" s="29"/>
      <c r="D51" s="29"/>
      <c r="E51" s="29"/>
      <c r="F51" s="29"/>
      <c r="G51" s="29"/>
      <c r="H51" s="29"/>
      <c r="I51" s="7" t="s">
        <v>135</v>
      </c>
      <c r="J51" s="8">
        <v>400</v>
      </c>
      <c r="K51" s="24"/>
      <c r="L51" s="31"/>
      <c r="M51" s="18"/>
      <c r="N51" s="24"/>
      <c r="O51" s="26"/>
    </row>
    <row r="52" spans="1:15" ht="63" x14ac:dyDescent="0.25">
      <c r="A52" s="29"/>
      <c r="B52" s="30"/>
      <c r="C52" s="29"/>
      <c r="D52" s="29"/>
      <c r="E52" s="29"/>
      <c r="F52" s="29"/>
      <c r="G52" s="29"/>
      <c r="H52" s="29"/>
      <c r="I52" s="7" t="s">
        <v>136</v>
      </c>
      <c r="J52" s="8">
        <v>800</v>
      </c>
      <c r="K52" s="24"/>
      <c r="L52" s="31"/>
      <c r="M52" s="18"/>
      <c r="N52" s="24"/>
      <c r="O52" s="26"/>
    </row>
    <row r="53" spans="1:15" ht="15.75" x14ac:dyDescent="0.25">
      <c r="A53" s="29"/>
      <c r="B53" s="30"/>
      <c r="C53" s="29"/>
      <c r="D53" s="29"/>
      <c r="E53" s="29"/>
      <c r="F53" s="29"/>
      <c r="G53" s="29"/>
      <c r="H53" s="29"/>
      <c r="I53" s="7" t="s">
        <v>64</v>
      </c>
      <c r="J53" s="8">
        <v>150</v>
      </c>
      <c r="K53" s="24"/>
      <c r="L53" s="31"/>
      <c r="M53" s="18"/>
      <c r="N53" s="24"/>
      <c r="O53" s="26"/>
    </row>
    <row r="54" spans="1:15" ht="42" customHeight="1" x14ac:dyDescent="0.25">
      <c r="A54" s="29"/>
      <c r="B54" s="30"/>
      <c r="C54" s="29"/>
      <c r="D54" s="29"/>
      <c r="E54" s="29"/>
      <c r="F54" s="29"/>
      <c r="G54" s="29"/>
      <c r="H54" s="29"/>
      <c r="I54" s="7" t="s">
        <v>137</v>
      </c>
      <c r="J54" s="8">
        <v>1350</v>
      </c>
      <c r="K54" s="24"/>
      <c r="L54" s="31"/>
      <c r="M54" s="18"/>
      <c r="N54" s="24"/>
      <c r="O54" s="27"/>
    </row>
    <row r="55" spans="1:15" ht="100.5" customHeight="1" x14ac:dyDescent="0.25">
      <c r="A55" s="29" t="s">
        <v>138</v>
      </c>
      <c r="B55" s="30" t="s">
        <v>139</v>
      </c>
      <c r="C55" s="29" t="s">
        <v>140</v>
      </c>
      <c r="D55" s="29" t="s">
        <v>141</v>
      </c>
      <c r="E55" s="29" t="s">
        <v>19</v>
      </c>
      <c r="F55" s="29" t="s">
        <v>20</v>
      </c>
      <c r="G55" s="29" t="s">
        <v>75</v>
      </c>
      <c r="H55" s="29" t="s">
        <v>142</v>
      </c>
      <c r="I55" s="7" t="s">
        <v>143</v>
      </c>
      <c r="J55" s="8">
        <v>840</v>
      </c>
      <c r="K55" s="24">
        <f>SUM(J55:J57)</f>
        <v>2840</v>
      </c>
      <c r="L55" s="31">
        <v>2.3E-2</v>
      </c>
      <c r="M55" s="18"/>
      <c r="N55" s="24">
        <f>SUM(M55:M57)</f>
        <v>0</v>
      </c>
      <c r="O55" s="25"/>
    </row>
    <row r="56" spans="1:15" ht="78.75" customHeight="1" x14ac:dyDescent="0.25">
      <c r="A56" s="29"/>
      <c r="B56" s="30"/>
      <c r="C56" s="29"/>
      <c r="D56" s="29"/>
      <c r="E56" s="29"/>
      <c r="F56" s="29"/>
      <c r="G56" s="29"/>
      <c r="H56" s="29"/>
      <c r="I56" s="7" t="s">
        <v>144</v>
      </c>
      <c r="J56" s="8">
        <v>1200</v>
      </c>
      <c r="K56" s="24"/>
      <c r="L56" s="31"/>
      <c r="M56" s="18"/>
      <c r="N56" s="24"/>
      <c r="O56" s="26"/>
    </row>
    <row r="57" spans="1:15" ht="70.5" customHeight="1" x14ac:dyDescent="0.25">
      <c r="A57" s="29"/>
      <c r="B57" s="30"/>
      <c r="C57" s="29"/>
      <c r="D57" s="29"/>
      <c r="E57" s="29"/>
      <c r="F57" s="29"/>
      <c r="G57" s="29"/>
      <c r="H57" s="29"/>
      <c r="I57" s="7" t="s">
        <v>145</v>
      </c>
      <c r="J57" s="8">
        <v>800</v>
      </c>
      <c r="K57" s="24"/>
      <c r="L57" s="31"/>
      <c r="M57" s="18"/>
      <c r="N57" s="24"/>
      <c r="O57" s="27"/>
    </row>
    <row r="58" spans="1:15" ht="48.75" customHeight="1" x14ac:dyDescent="0.25">
      <c r="A58" s="29" t="s">
        <v>146</v>
      </c>
      <c r="B58" s="30" t="s">
        <v>147</v>
      </c>
      <c r="C58" s="29" t="s">
        <v>148</v>
      </c>
      <c r="D58" s="29" t="s">
        <v>149</v>
      </c>
      <c r="E58" s="29" t="s">
        <v>49</v>
      </c>
      <c r="F58" s="29" t="s">
        <v>20</v>
      </c>
      <c r="G58" s="29" t="s">
        <v>57</v>
      </c>
      <c r="H58" s="29" t="s">
        <v>150</v>
      </c>
      <c r="I58" s="7" t="s">
        <v>59</v>
      </c>
      <c r="J58" s="8">
        <v>360</v>
      </c>
      <c r="K58" s="24">
        <f>SUM(J58:J60)</f>
        <v>2460</v>
      </c>
      <c r="L58" s="31">
        <v>1.9800000000000002E-2</v>
      </c>
      <c r="M58" s="18"/>
      <c r="N58" s="24">
        <f>SUM(M58:M60)</f>
        <v>0</v>
      </c>
      <c r="O58" s="25"/>
    </row>
    <row r="59" spans="1:15" ht="42.75" customHeight="1" x14ac:dyDescent="0.25">
      <c r="A59" s="29"/>
      <c r="B59" s="30"/>
      <c r="C59" s="29"/>
      <c r="D59" s="29"/>
      <c r="E59" s="29"/>
      <c r="F59" s="29"/>
      <c r="G59" s="29"/>
      <c r="H59" s="29"/>
      <c r="I59" s="7" t="s">
        <v>151</v>
      </c>
      <c r="J59" s="8">
        <v>900</v>
      </c>
      <c r="K59" s="24"/>
      <c r="L59" s="31"/>
      <c r="M59" s="18"/>
      <c r="N59" s="24"/>
      <c r="O59" s="26"/>
    </row>
    <row r="60" spans="1:15" ht="44.25" customHeight="1" x14ac:dyDescent="0.25">
      <c r="A60" s="29"/>
      <c r="B60" s="30"/>
      <c r="C60" s="29"/>
      <c r="D60" s="29"/>
      <c r="E60" s="29"/>
      <c r="F60" s="29"/>
      <c r="G60" s="29"/>
      <c r="H60" s="29"/>
      <c r="I60" s="7" t="s">
        <v>152</v>
      </c>
      <c r="J60" s="8">
        <v>1200</v>
      </c>
      <c r="K60" s="24"/>
      <c r="L60" s="31"/>
      <c r="M60" s="18"/>
      <c r="N60" s="24"/>
      <c r="O60" s="27"/>
    </row>
    <row r="61" spans="1:15" ht="122.25" customHeight="1" x14ac:dyDescent="0.25">
      <c r="A61" s="6" t="s">
        <v>15</v>
      </c>
      <c r="B61" s="7" t="s">
        <v>153</v>
      </c>
      <c r="C61" s="6" t="s">
        <v>154</v>
      </c>
      <c r="D61" s="6" t="s">
        <v>155</v>
      </c>
      <c r="E61" s="6" t="s">
        <v>49</v>
      </c>
      <c r="F61" s="6" t="s">
        <v>41</v>
      </c>
      <c r="G61" s="6" t="s">
        <v>57</v>
      </c>
      <c r="H61" s="6" t="s">
        <v>156</v>
      </c>
      <c r="I61" s="7" t="s">
        <v>157</v>
      </c>
      <c r="J61" s="8">
        <v>200</v>
      </c>
      <c r="K61" s="8">
        <v>200</v>
      </c>
      <c r="L61" s="9">
        <v>1.6000000000000001E-3</v>
      </c>
      <c r="M61" s="18"/>
      <c r="N61" s="18">
        <f>SUM(M61)</f>
        <v>0</v>
      </c>
      <c r="O61" s="21"/>
    </row>
    <row r="62" spans="1:15" ht="15.75" customHeight="1" x14ac:dyDescent="0.25">
      <c r="A62" s="32" t="s">
        <v>158</v>
      </c>
      <c r="B62" s="32"/>
      <c r="C62" s="32"/>
      <c r="D62" s="32"/>
      <c r="E62" s="32"/>
      <c r="F62" s="32"/>
      <c r="G62" s="32"/>
      <c r="H62" s="32"/>
      <c r="I62" s="32"/>
      <c r="J62" s="32"/>
      <c r="K62" s="13">
        <f>SUM(K10:K61)</f>
        <v>123900</v>
      </c>
      <c r="L62" s="14">
        <v>1</v>
      </c>
      <c r="M62" s="13">
        <f t="shared" ref="M62:N62" si="0">SUM(M10:M61)</f>
        <v>11536.92</v>
      </c>
      <c r="N62" s="13">
        <f t="shared" si="0"/>
        <v>11536.92</v>
      </c>
      <c r="O62" s="22">
        <v>9.3100000000000002E-2</v>
      </c>
    </row>
  </sheetData>
  <mergeCells count="110">
    <mergeCell ref="L55:L57"/>
    <mergeCell ref="L58:L60"/>
    <mergeCell ref="A58:A60"/>
    <mergeCell ref="B58:B60"/>
    <mergeCell ref="C58:C60"/>
    <mergeCell ref="D58:D60"/>
    <mergeCell ref="E58:E60"/>
    <mergeCell ref="A62:J62"/>
    <mergeCell ref="F58:F60"/>
    <mergeCell ref="G58:G60"/>
    <mergeCell ref="H58:H60"/>
    <mergeCell ref="K58:K60"/>
    <mergeCell ref="A55:A57"/>
    <mergeCell ref="B55:B57"/>
    <mergeCell ref="C55:C57"/>
    <mergeCell ref="D55:D57"/>
    <mergeCell ref="E55:E57"/>
    <mergeCell ref="F55:F57"/>
    <mergeCell ref="G55:G57"/>
    <mergeCell ref="H55:H57"/>
    <mergeCell ref="K55:K57"/>
    <mergeCell ref="L43:L45"/>
    <mergeCell ref="A46:A54"/>
    <mergeCell ref="B46:B54"/>
    <mergeCell ref="C46:C54"/>
    <mergeCell ref="D46:D54"/>
    <mergeCell ref="E46:E54"/>
    <mergeCell ref="F46:F54"/>
    <mergeCell ref="G46:G54"/>
    <mergeCell ref="H46:H54"/>
    <mergeCell ref="K46:K54"/>
    <mergeCell ref="L46:L54"/>
    <mergeCell ref="A43:A45"/>
    <mergeCell ref="B43:B45"/>
    <mergeCell ref="C43:C45"/>
    <mergeCell ref="D43:D45"/>
    <mergeCell ref="E43:E45"/>
    <mergeCell ref="F43:F45"/>
    <mergeCell ref="G43:G45"/>
    <mergeCell ref="H43:H45"/>
    <mergeCell ref="K43:K45"/>
    <mergeCell ref="L28:L32"/>
    <mergeCell ref="A37:A42"/>
    <mergeCell ref="B37:B42"/>
    <mergeCell ref="C37:C42"/>
    <mergeCell ref="D37:D42"/>
    <mergeCell ref="E37:E42"/>
    <mergeCell ref="F37:F42"/>
    <mergeCell ref="G37:G42"/>
    <mergeCell ref="H37:H42"/>
    <mergeCell ref="K37:K42"/>
    <mergeCell ref="L37:L42"/>
    <mergeCell ref="A28:A32"/>
    <mergeCell ref="B28:B32"/>
    <mergeCell ref="C28:C32"/>
    <mergeCell ref="D28:D32"/>
    <mergeCell ref="E28:E32"/>
    <mergeCell ref="F28:F32"/>
    <mergeCell ref="G28:G32"/>
    <mergeCell ref="H28:H32"/>
    <mergeCell ref="K28:K32"/>
    <mergeCell ref="H13:H17"/>
    <mergeCell ref="K13:K17"/>
    <mergeCell ref="L13:L17"/>
    <mergeCell ref="A20:A26"/>
    <mergeCell ref="B20:B26"/>
    <mergeCell ref="C20:C26"/>
    <mergeCell ref="D20:D26"/>
    <mergeCell ref="E20:E26"/>
    <mergeCell ref="F20:F26"/>
    <mergeCell ref="G20:G26"/>
    <mergeCell ref="H20:H26"/>
    <mergeCell ref="K20:K26"/>
    <mergeCell ref="L20:L26"/>
    <mergeCell ref="N10:N12"/>
    <mergeCell ref="O10:O12"/>
    <mergeCell ref="N13:N17"/>
    <mergeCell ref="O13:O17"/>
    <mergeCell ref="N20:N26"/>
    <mergeCell ref="O20:O26"/>
    <mergeCell ref="C3:I3"/>
    <mergeCell ref="A10:A12"/>
    <mergeCell ref="B10:B12"/>
    <mergeCell ref="C10:C12"/>
    <mergeCell ref="D10:D12"/>
    <mergeCell ref="E10:E12"/>
    <mergeCell ref="F10:F12"/>
    <mergeCell ref="G10:G12"/>
    <mergeCell ref="H10:H12"/>
    <mergeCell ref="K10:K12"/>
    <mergeCell ref="L10:L12"/>
    <mergeCell ref="A13:A17"/>
    <mergeCell ref="B13:B17"/>
    <mergeCell ref="C13:C17"/>
    <mergeCell ref="D13:D17"/>
    <mergeCell ref="E13:E17"/>
    <mergeCell ref="F13:F17"/>
    <mergeCell ref="G13:G17"/>
    <mergeCell ref="N46:N54"/>
    <mergeCell ref="O46:O54"/>
    <mergeCell ref="N55:N57"/>
    <mergeCell ref="O55:O57"/>
    <mergeCell ref="N58:N60"/>
    <mergeCell ref="O58:O60"/>
    <mergeCell ref="N28:N32"/>
    <mergeCell ref="O28:O32"/>
    <mergeCell ref="N37:N42"/>
    <mergeCell ref="O37:O42"/>
    <mergeCell ref="N43:N45"/>
    <mergeCell ref="O43:O45"/>
  </mergeCells>
  <pageMargins left="0" right="0" top="0.19685039370078741" bottom="0.19685039370078741" header="0.51181102362204722" footer="0.51181102362204722"/>
  <pageSetup paperSize="9"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2017-04-04T19:53:00Z</cp:lastPrinted>
  <dcterms:created xsi:type="dcterms:W3CDTF">2016-10-19T13:11:49Z</dcterms:created>
  <dcterms:modified xsi:type="dcterms:W3CDTF">2017-05-15T14:29:06Z</dcterms:modified>
  <dc:language>pt-BR</dc:language>
</cp:coreProperties>
</file>