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80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<sst xmlns="http://schemas.openxmlformats.org/spreadsheetml/2006/main" count="72" uniqueCount="64">
  <si>
    <t>Conselho Regional de Nutricionistas - 2ª Região</t>
  </si>
  <si>
    <t>Plenária</t>
  </si>
  <si>
    <t>Diretoria</t>
  </si>
  <si>
    <t>CTC</t>
  </si>
  <si>
    <t>Ética</t>
  </si>
  <si>
    <t>Form. Prof.</t>
  </si>
  <si>
    <t>Quitação</t>
  </si>
  <si>
    <t>Licitação</t>
  </si>
  <si>
    <t>Sub Total</t>
  </si>
  <si>
    <t>OBS</t>
  </si>
  <si>
    <t>Total</t>
  </si>
  <si>
    <t>Mental</t>
  </si>
  <si>
    <t>CMS/CES/CRS/</t>
  </si>
  <si>
    <t>Oficiais</t>
  </si>
  <si>
    <t>FESANS/etc.,</t>
  </si>
  <si>
    <t>TOTAL</t>
  </si>
  <si>
    <t>Comunicação</t>
  </si>
  <si>
    <t>Fiscalização</t>
  </si>
  <si>
    <t xml:space="preserve"> Eventos</t>
  </si>
  <si>
    <t xml:space="preserve">CONSELHEIROS EFETIVOS </t>
  </si>
  <si>
    <t xml:space="preserve">Acões Orientadoras </t>
  </si>
  <si>
    <t>Relatório de Ajuda de Custos</t>
  </si>
  <si>
    <t>Até 2h</t>
  </si>
  <si>
    <t>De 2h 01m à 4h</t>
  </si>
  <si>
    <t>De 4h 01m à 6h</t>
  </si>
  <si>
    <t>Acima de 6h 01m</t>
  </si>
  <si>
    <t>Comissões regimentais, especiais e representações</t>
  </si>
  <si>
    <t xml:space="preserve">Fóruns </t>
  </si>
  <si>
    <t>Atividades Adm.</t>
  </si>
  <si>
    <t>Patrimônio</t>
  </si>
  <si>
    <t>Incineração</t>
  </si>
  <si>
    <t>Conselheiros</t>
  </si>
  <si>
    <t>Aline Petter Schneider</t>
  </si>
  <si>
    <t>Ana Luiza Sander Scarparo</t>
  </si>
  <si>
    <t>Bianca Ines Etges</t>
  </si>
  <si>
    <t>Glaube R. Conceição Riegel</t>
  </si>
  <si>
    <t>Ivete Barbisan</t>
  </si>
  <si>
    <t>Ivete R. Ciconet Dornelles</t>
  </si>
  <si>
    <t>Mirian Nardi</t>
  </si>
  <si>
    <t>Rosangela Lengler</t>
  </si>
  <si>
    <t>Rodrigo Cauduro O. Macedo</t>
  </si>
  <si>
    <t>Aline Braido Pereira</t>
  </si>
  <si>
    <t>Ana Carolina Pio da Silva</t>
  </si>
  <si>
    <t>Ana Lice Bernardi</t>
  </si>
  <si>
    <t>Dione de Marchi Andrades</t>
  </si>
  <si>
    <t>Gabriela Herrmann Cibeira</t>
  </si>
  <si>
    <t>Leila Ghizzoni</t>
  </si>
  <si>
    <t>Magali C. Casola Kumbier</t>
  </si>
  <si>
    <t>Siliane Regina Orlandin Troggian</t>
  </si>
  <si>
    <t>CONSELHEIROS SUPLENTES E COLABORADORES EVENTUAIS</t>
  </si>
  <si>
    <t>1</t>
  </si>
  <si>
    <t>GT</t>
  </si>
  <si>
    <t>3</t>
  </si>
  <si>
    <t>Com. Processo</t>
  </si>
  <si>
    <t>2</t>
  </si>
  <si>
    <t>Dia Nutricionista</t>
  </si>
  <si>
    <t>7</t>
  </si>
  <si>
    <t>8</t>
  </si>
  <si>
    <t>Mês: dezembro/2020</t>
  </si>
  <si>
    <t>5</t>
  </si>
  <si>
    <t>4</t>
  </si>
  <si>
    <t>6</t>
  </si>
  <si>
    <t>Aula UFCPSA e IPA</t>
  </si>
  <si>
    <t>teto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</si>
</sst>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* #,##0.00_);_(* \(#,##0.00\);_(* \-??_);_(@_)"/>
    <numFmt numFmtId="174" formatCode="_(* #,##0_);_(* \(#,##0\);_(* \-??_);_(@_)"/>
    <numFmt numFmtId="175" formatCode="_(&quot;R$ &quot;* #,##0.00_);_(&quot;R$ &quot;* \(#,##0.00\);_(&quot;R$ &quot;* \-??_);_(@_)"/>
    <numFmt numFmtId="176" formatCode="_(&quot;R$&quot;* #,##0.00_);_(&quot;R$&quot;* \(#,##0.00\);_(&quot;R$&quot;* \-??_);_(@_)"/>
    <numFmt numFmtId="177" formatCode="&quot;R$&quot;\ #,##0.00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entury Gothic"/>
      <family val="2"/>
    </font>
    <font>
      <sz val="12"/>
      <color indexed="8"/>
      <name val="Century Gothic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5" fontId="0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3" fontId="0" fillId="0" borderId="0" applyFill="0" applyBorder="0" applyAlignment="0" applyProtection="0"/>
  </cellStyleXfs>
  <cellXfs count="21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172" fontId="20" fillId="0" borderId="12" xfId="0" applyNumberFormat="1" applyFont="1" applyBorder="1" applyAlignment="1">
      <alignment horizontal="center"/>
    </xf>
    <xf numFmtId="172" fontId="20" fillId="0" borderId="13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0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2" fontId="0" fillId="24" borderId="17" xfId="0" applyNumberFormat="1" applyFill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/>
    </xf>
    <xf numFmtId="4" fontId="20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" fontId="20" fillId="0" borderId="20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172" fontId="20" fillId="0" borderId="23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4" fontId="17" fillId="0" borderId="27" xfId="0" applyNumberFormat="1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" fontId="20" fillId="0" borderId="29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4" fontId="17" fillId="0" borderId="32" xfId="0" applyNumberFormat="1" applyFont="1" applyBorder="1" applyAlignment="1">
      <alignment horizontal="center"/>
    </xf>
    <xf numFmtId="4" fontId="20" fillId="0" borderId="33" xfId="0" applyNumberFormat="1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172" fontId="20" fillId="0" borderId="24" xfId="0" applyNumberFormat="1" applyFont="1" applyBorder="1" applyAlignment="1">
      <alignment horizontal="center"/>
    </xf>
    <xf numFmtId="172" fontId="20" fillId="0" borderId="36" xfId="0" applyNumberFormat="1" applyFont="1" applyBorder="1" applyAlignment="1">
      <alignment horizontal="center"/>
    </xf>
    <xf numFmtId="172" fontId="20" fillId="0" borderId="37" xfId="0" applyNumberFormat="1" applyFont="1" applyBorder="1" applyAlignment="1">
      <alignment horizontal="center"/>
    </xf>
    <xf numFmtId="172" fontId="20" fillId="0" borderId="38" xfId="0" applyNumberFormat="1" applyFont="1" applyBorder="1" applyAlignment="1">
      <alignment horizontal="center"/>
    </xf>
    <xf numFmtId="172" fontId="20" fillId="0" borderId="39" xfId="0" applyNumberFormat="1" applyFont="1" applyBorder="1" applyAlignment="1">
      <alignment horizontal="center"/>
    </xf>
    <xf numFmtId="4" fontId="17" fillId="0" borderId="40" xfId="0" applyNumberFormat="1" applyFont="1" applyBorder="1" applyAlignment="1">
      <alignment horizontal="center"/>
    </xf>
    <xf numFmtId="4" fontId="17" fillId="0" borderId="41" xfId="0" applyNumberFormat="1" applyFont="1" applyBorder="1" applyAlignment="1">
      <alignment horizontal="center"/>
    </xf>
    <xf numFmtId="4" fontId="20" fillId="0" borderId="42" xfId="0" applyNumberFormat="1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4" fontId="24" fillId="0" borderId="46" xfId="0" applyNumberFormat="1" applyFont="1" applyBorder="1" applyAlignment="1">
      <alignment horizontal="center"/>
    </xf>
    <xf numFmtId="4" fontId="24" fillId="0" borderId="47" xfId="0" applyNumberFormat="1" applyFont="1" applyBorder="1" applyAlignment="1">
      <alignment horizontal="center"/>
    </xf>
    <xf numFmtId="177" fontId="21" fillId="0" borderId="36" xfId="0" applyNumberFormat="1" applyFont="1" applyBorder="1" applyAlignment="1">
      <alignment horizontal="center"/>
    </xf>
    <xf numFmtId="177" fontId="20" fillId="0" borderId="25" xfId="0" applyNumberFormat="1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177" fontId="21" fillId="0" borderId="24" xfId="0" applyNumberFormat="1" applyFont="1" applyBorder="1" applyAlignment="1">
      <alignment horizontal="center"/>
    </xf>
    <xf numFmtId="177" fontId="21" fillId="0" borderId="25" xfId="0" applyNumberFormat="1" applyFont="1" applyBorder="1" applyAlignment="1">
      <alignment horizontal="center"/>
    </xf>
    <xf numFmtId="3" fontId="17" fillId="0" borderId="43" xfId="0" applyNumberFormat="1" applyFont="1" applyBorder="1" applyAlignment="1">
      <alignment horizontal="center"/>
    </xf>
    <xf numFmtId="3" fontId="17" fillId="0" borderId="44" xfId="0" applyNumberFormat="1" applyFont="1" applyBorder="1" applyAlignment="1">
      <alignment horizontal="center"/>
    </xf>
    <xf numFmtId="3" fontId="20" fillId="0" borderId="45" xfId="0" applyNumberFormat="1" applyFont="1" applyBorder="1" applyAlignment="1">
      <alignment horizontal="center"/>
    </xf>
    <xf numFmtId="172" fontId="20" fillId="0" borderId="48" xfId="0" applyNumberFormat="1" applyFont="1" applyBorder="1" applyAlignment="1">
      <alignment horizontal="center"/>
    </xf>
    <xf numFmtId="172" fontId="20" fillId="0" borderId="49" xfId="0" applyNumberFormat="1" applyFont="1" applyBorder="1" applyAlignment="1">
      <alignment horizontal="center"/>
    </xf>
    <xf numFmtId="3" fontId="17" fillId="0" borderId="50" xfId="0" applyNumberFormat="1" applyFont="1" applyBorder="1" applyAlignment="1">
      <alignment horizontal="center"/>
    </xf>
    <xf numFmtId="4" fontId="17" fillId="0" borderId="51" xfId="0" applyNumberFormat="1" applyFont="1" applyBorder="1" applyAlignment="1">
      <alignment horizontal="center"/>
    </xf>
    <xf numFmtId="172" fontId="20" fillId="0" borderId="15" xfId="0" applyNumberFormat="1" applyFont="1" applyBorder="1" applyAlignment="1">
      <alignment horizontal="center"/>
    </xf>
    <xf numFmtId="172" fontId="20" fillId="0" borderId="17" xfId="0" applyNumberFormat="1" applyFont="1" applyBorder="1" applyAlignment="1">
      <alignment horizontal="center"/>
    </xf>
    <xf numFmtId="172" fontId="20" fillId="0" borderId="44" xfId="0" applyNumberFormat="1" applyFont="1" applyBorder="1" applyAlignment="1">
      <alignment horizontal="center"/>
    </xf>
    <xf numFmtId="0" fontId="17" fillId="0" borderId="28" xfId="0" applyNumberFormat="1" applyFont="1" applyBorder="1" applyAlignment="1">
      <alignment horizontal="center"/>
    </xf>
    <xf numFmtId="3" fontId="17" fillId="0" borderId="52" xfId="0" applyNumberFormat="1" applyFont="1" applyBorder="1" applyAlignment="1">
      <alignment horizontal="center"/>
    </xf>
    <xf numFmtId="4" fontId="17" fillId="0" borderId="53" xfId="0" applyNumberFormat="1" applyFont="1" applyBorder="1" applyAlignment="1">
      <alignment horizontal="center"/>
    </xf>
    <xf numFmtId="0" fontId="17" fillId="0" borderId="52" xfId="0" applyNumberFormat="1" applyFont="1" applyBorder="1" applyAlignment="1">
      <alignment horizontal="center"/>
    </xf>
    <xf numFmtId="4" fontId="17" fillId="0" borderId="54" xfId="0" applyNumberFormat="1" applyFont="1" applyBorder="1" applyAlignment="1">
      <alignment horizontal="center"/>
    </xf>
    <xf numFmtId="3" fontId="20" fillId="0" borderId="55" xfId="0" applyNumberFormat="1" applyFont="1" applyBorder="1" applyAlignment="1">
      <alignment horizontal="center"/>
    </xf>
    <xf numFmtId="4" fontId="20" fillId="0" borderId="56" xfId="0" applyNumberFormat="1" applyFont="1" applyBorder="1" applyAlignment="1">
      <alignment horizontal="center"/>
    </xf>
    <xf numFmtId="0" fontId="20" fillId="0" borderId="55" xfId="0" applyNumberFormat="1" applyFont="1" applyBorder="1" applyAlignment="1">
      <alignment horizontal="center"/>
    </xf>
    <xf numFmtId="4" fontId="20" fillId="0" borderId="57" xfId="0" applyNumberFormat="1" applyFont="1" applyBorder="1" applyAlignment="1">
      <alignment horizontal="center"/>
    </xf>
    <xf numFmtId="0" fontId="17" fillId="0" borderId="58" xfId="0" applyNumberFormat="1" applyFont="1" applyBorder="1" applyAlignment="1">
      <alignment horizontal="center" vertical="center"/>
    </xf>
    <xf numFmtId="0" fontId="20" fillId="0" borderId="59" xfId="0" applyNumberFormat="1" applyFont="1" applyBorder="1" applyAlignment="1">
      <alignment horizontal="center" vertical="center"/>
    </xf>
    <xf numFmtId="0" fontId="17" fillId="0" borderId="44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/>
    </xf>
    <xf numFmtId="3" fontId="17" fillId="0" borderId="28" xfId="0" applyNumberFormat="1" applyFont="1" applyBorder="1" applyAlignment="1">
      <alignment horizontal="center"/>
    </xf>
    <xf numFmtId="3" fontId="20" fillId="0" borderId="16" xfId="0" applyNumberFormat="1" applyFont="1" applyBorder="1" applyAlignment="1">
      <alignment horizontal="center"/>
    </xf>
    <xf numFmtId="172" fontId="20" fillId="0" borderId="0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4" fontId="17" fillId="0" borderId="47" xfId="0" applyNumberFormat="1" applyFont="1" applyBorder="1" applyAlignment="1">
      <alignment horizontal="center"/>
    </xf>
    <xf numFmtId="4" fontId="20" fillId="0" borderId="60" xfId="0" applyNumberFormat="1" applyFont="1" applyBorder="1" applyAlignment="1">
      <alignment horizontal="center"/>
    </xf>
    <xf numFmtId="172" fontId="20" fillId="0" borderId="19" xfId="0" applyNumberFormat="1" applyFont="1" applyBorder="1" applyAlignment="1">
      <alignment horizontal="center"/>
    </xf>
    <xf numFmtId="172" fontId="20" fillId="0" borderId="61" xfId="0" applyNumberFormat="1" applyFont="1" applyBorder="1" applyAlignment="1">
      <alignment horizontal="center"/>
    </xf>
    <xf numFmtId="3" fontId="17" fillId="0" borderId="62" xfId="0" applyNumberFormat="1" applyFont="1" applyBorder="1" applyAlignment="1">
      <alignment horizontal="center"/>
    </xf>
    <xf numFmtId="49" fontId="20" fillId="0" borderId="63" xfId="0" applyNumberFormat="1" applyFont="1" applyBorder="1" applyAlignment="1">
      <alignment horizontal="center" vertical="center"/>
    </xf>
    <xf numFmtId="177" fontId="20" fillId="0" borderId="55" xfId="0" applyNumberFormat="1" applyFont="1" applyBorder="1" applyAlignment="1">
      <alignment horizontal="center" vertical="center"/>
    </xf>
    <xf numFmtId="177" fontId="20" fillId="0" borderId="57" xfId="0" applyNumberFormat="1" applyFont="1" applyBorder="1" applyAlignment="1">
      <alignment horizontal="center" vertical="center"/>
    </xf>
    <xf numFmtId="176" fontId="20" fillId="8" borderId="16" xfId="44" applyNumberFormat="1" applyFont="1" applyFill="1" applyBorder="1" applyAlignment="1" applyProtection="1">
      <alignment horizontal="center" vertical="center"/>
      <protection/>
    </xf>
    <xf numFmtId="176" fontId="20" fillId="8" borderId="18" xfId="44" applyNumberFormat="1" applyFont="1" applyFill="1" applyBorder="1" applyAlignment="1" applyProtection="1">
      <alignment horizontal="center" vertical="center"/>
      <protection/>
    </xf>
    <xf numFmtId="176" fontId="20" fillId="8" borderId="64" xfId="44" applyNumberFormat="1" applyFont="1" applyFill="1" applyBorder="1" applyAlignment="1" applyProtection="1">
      <alignment horizontal="center" vertical="center"/>
      <protection/>
    </xf>
    <xf numFmtId="49" fontId="20" fillId="0" borderId="65" xfId="0" applyNumberFormat="1" applyFont="1" applyBorder="1" applyAlignment="1">
      <alignment horizontal="center" vertical="center"/>
    </xf>
    <xf numFmtId="0" fontId="21" fillId="0" borderId="66" xfId="0" applyFont="1" applyBorder="1" applyAlignment="1">
      <alignment horizontal="left" vertical="center"/>
    </xf>
    <xf numFmtId="0" fontId="21" fillId="0" borderId="59" xfId="0" applyFont="1" applyBorder="1" applyAlignment="1">
      <alignment horizontal="left" vertical="center"/>
    </xf>
    <xf numFmtId="176" fontId="20" fillId="8" borderId="66" xfId="44" applyNumberFormat="1" applyFont="1" applyFill="1" applyBorder="1" applyAlignment="1" applyProtection="1">
      <alignment horizontal="center" vertical="center"/>
      <protection/>
    </xf>
    <xf numFmtId="176" fontId="20" fillId="8" borderId="59" xfId="44" applyNumberFormat="1" applyFont="1" applyFill="1" applyBorder="1" applyAlignment="1" applyProtection="1">
      <alignment horizontal="center" vertical="center"/>
      <protection/>
    </xf>
    <xf numFmtId="49" fontId="20" fillId="0" borderId="67" xfId="0" applyNumberFormat="1" applyFont="1" applyBorder="1" applyAlignment="1">
      <alignment horizontal="center" vertical="center"/>
    </xf>
    <xf numFmtId="49" fontId="20" fillId="0" borderId="68" xfId="0" applyNumberFormat="1" applyFont="1" applyBorder="1" applyAlignment="1">
      <alignment horizontal="center" vertical="center"/>
    </xf>
    <xf numFmtId="49" fontId="20" fillId="0" borderId="69" xfId="0" applyNumberFormat="1" applyFont="1" applyBorder="1" applyAlignment="1">
      <alignment horizontal="center" vertical="center"/>
    </xf>
    <xf numFmtId="49" fontId="20" fillId="0" borderId="70" xfId="0" applyNumberFormat="1" applyFont="1" applyBorder="1" applyAlignment="1">
      <alignment horizontal="center" vertical="center"/>
    </xf>
    <xf numFmtId="0" fontId="21" fillId="0" borderId="55" xfId="0" applyFont="1" applyBorder="1" applyAlignment="1">
      <alignment horizontal="left" vertical="center"/>
    </xf>
    <xf numFmtId="0" fontId="21" fillId="0" borderId="56" xfId="0" applyFont="1" applyBorder="1" applyAlignment="1">
      <alignment horizontal="left" vertical="center"/>
    </xf>
    <xf numFmtId="176" fontId="20" fillId="8" borderId="55" xfId="44" applyNumberFormat="1" applyFont="1" applyFill="1" applyBorder="1" applyAlignment="1" applyProtection="1">
      <alignment horizontal="center" vertical="center"/>
      <protection/>
    </xf>
    <xf numFmtId="176" fontId="20" fillId="8" borderId="57" xfId="44" applyNumberFormat="1" applyFont="1" applyFill="1" applyBorder="1" applyAlignment="1" applyProtection="1">
      <alignment horizontal="center" vertical="center"/>
      <protection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177" fontId="20" fillId="0" borderId="66" xfId="0" applyNumberFormat="1" applyFont="1" applyBorder="1" applyAlignment="1">
      <alignment horizontal="center" vertical="center"/>
    </xf>
    <xf numFmtId="177" fontId="20" fillId="0" borderId="59" xfId="0" applyNumberFormat="1" applyFont="1" applyBorder="1" applyAlignment="1">
      <alignment horizontal="center" vertical="center"/>
    </xf>
    <xf numFmtId="49" fontId="20" fillId="0" borderId="71" xfId="0" applyNumberFormat="1" applyFont="1" applyBorder="1" applyAlignment="1">
      <alignment horizontal="center" vertical="center"/>
    </xf>
    <xf numFmtId="49" fontId="20" fillId="0" borderId="7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1" fillId="0" borderId="57" xfId="0" applyFont="1" applyBorder="1" applyAlignment="1">
      <alignment horizontal="left" vertical="center"/>
    </xf>
    <xf numFmtId="49" fontId="20" fillId="0" borderId="50" xfId="0" applyNumberFormat="1" applyFont="1" applyBorder="1" applyAlignment="1">
      <alignment horizontal="center" vertical="center"/>
    </xf>
    <xf numFmtId="49" fontId="20" fillId="0" borderId="51" xfId="0" applyNumberFormat="1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74" fontId="20" fillId="0" borderId="75" xfId="61" applyNumberFormat="1" applyFont="1" applyFill="1" applyBorder="1" applyAlignment="1" applyProtection="1">
      <alignment horizontal="center" vertical="center"/>
      <protection/>
    </xf>
    <xf numFmtId="0" fontId="0" fillId="0" borderId="76" xfId="0" applyBorder="1" applyAlignment="1">
      <alignment horizontal="center" vertical="center"/>
    </xf>
    <xf numFmtId="174" fontId="20" fillId="0" borderId="77" xfId="61" applyNumberFormat="1" applyFont="1" applyFill="1" applyBorder="1" applyAlignment="1" applyProtection="1">
      <alignment horizontal="center" vertical="center"/>
      <protection/>
    </xf>
    <xf numFmtId="0" fontId="0" fillId="0" borderId="78" xfId="0" applyBorder="1" applyAlignment="1">
      <alignment horizontal="center" vertical="center"/>
    </xf>
    <xf numFmtId="0" fontId="20" fillId="25" borderId="79" xfId="0" applyFont="1" applyFill="1" applyBorder="1" applyAlignment="1">
      <alignment horizontal="center"/>
    </xf>
    <xf numFmtId="0" fontId="20" fillId="25" borderId="80" xfId="0" applyFont="1" applyFill="1" applyBorder="1" applyAlignment="1">
      <alignment horizontal="center"/>
    </xf>
    <xf numFmtId="0" fontId="20" fillId="25" borderId="81" xfId="0" applyFont="1" applyFill="1" applyBorder="1" applyAlignment="1">
      <alignment horizontal="center"/>
    </xf>
    <xf numFmtId="0" fontId="20" fillId="25" borderId="82" xfId="0" applyFont="1" applyFill="1" applyBorder="1" applyAlignment="1">
      <alignment horizontal="center"/>
    </xf>
    <xf numFmtId="49" fontId="20" fillId="0" borderId="83" xfId="0" applyNumberFormat="1" applyFont="1" applyBorder="1" applyAlignment="1">
      <alignment horizontal="center" vertical="center"/>
    </xf>
    <xf numFmtId="49" fontId="20" fillId="0" borderId="7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3" fillId="0" borderId="0" xfId="0" applyFont="1" applyAlignment="1">
      <alignment/>
    </xf>
    <xf numFmtId="177" fontId="20" fillId="0" borderId="84" xfId="0" applyNumberFormat="1" applyFont="1" applyBorder="1" applyAlignment="1">
      <alignment horizontal="center" vertical="center"/>
    </xf>
    <xf numFmtId="177" fontId="20" fillId="0" borderId="85" xfId="0" applyNumberFormat="1" applyFont="1" applyBorder="1" applyAlignment="1">
      <alignment horizontal="center" vertical="center"/>
    </xf>
    <xf numFmtId="176" fontId="20" fillId="8" borderId="84" xfId="44" applyNumberFormat="1" applyFont="1" applyFill="1" applyBorder="1" applyAlignment="1" applyProtection="1">
      <alignment horizontal="center" vertical="center"/>
      <protection/>
    </xf>
    <xf numFmtId="176" fontId="20" fillId="8" borderId="85" xfId="44" applyNumberFormat="1" applyFont="1" applyFill="1" applyBorder="1" applyAlignment="1" applyProtection="1">
      <alignment horizontal="center" vertical="center"/>
      <protection/>
    </xf>
    <xf numFmtId="174" fontId="20" fillId="0" borderId="83" xfId="61" applyNumberFormat="1" applyFont="1" applyFill="1" applyBorder="1" applyAlignment="1" applyProtection="1">
      <alignment horizontal="center" vertical="center"/>
      <protection/>
    </xf>
    <xf numFmtId="174" fontId="20" fillId="0" borderId="78" xfId="61" applyNumberFormat="1" applyFont="1" applyFill="1" applyBorder="1" applyAlignment="1" applyProtection="1">
      <alignment horizontal="center" vertical="center"/>
      <protection/>
    </xf>
    <xf numFmtId="49" fontId="20" fillId="0" borderId="86" xfId="0" applyNumberFormat="1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textRotation="81"/>
    </xf>
    <xf numFmtId="0" fontId="21" fillId="0" borderId="17" xfId="0" applyFont="1" applyBorder="1" applyAlignment="1">
      <alignment horizontal="center" vertical="center" textRotation="81"/>
    </xf>
    <xf numFmtId="0" fontId="21" fillId="0" borderId="63" xfId="0" applyFont="1" applyBorder="1" applyAlignment="1">
      <alignment horizontal="center" vertical="center"/>
    </xf>
    <xf numFmtId="172" fontId="21" fillId="0" borderId="63" xfId="0" applyNumberFormat="1" applyFont="1" applyBorder="1" applyAlignment="1">
      <alignment horizontal="center" vertical="center"/>
    </xf>
    <xf numFmtId="172" fontId="21" fillId="0" borderId="17" xfId="0" applyNumberFormat="1" applyFont="1" applyBorder="1" applyAlignment="1">
      <alignment horizontal="center" vertical="center"/>
    </xf>
    <xf numFmtId="0" fontId="0" fillId="0" borderId="87" xfId="0" applyBorder="1" applyAlignment="1">
      <alignment horizontal="left"/>
    </xf>
    <xf numFmtId="0" fontId="0" fillId="0" borderId="0" xfId="0" applyAlignment="1">
      <alignment horizontal="left"/>
    </xf>
    <xf numFmtId="176" fontId="20" fillId="8" borderId="88" xfId="44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63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90" xfId="0" applyFont="1" applyBorder="1" applyAlignment="1">
      <alignment horizontal="left" vertical="center"/>
    </xf>
    <xf numFmtId="49" fontId="20" fillId="0" borderId="91" xfId="0" applyNumberFormat="1" applyFont="1" applyBorder="1" applyAlignment="1">
      <alignment horizontal="center" vertical="center"/>
    </xf>
    <xf numFmtId="49" fontId="20" fillId="0" borderId="92" xfId="0" applyNumberFormat="1" applyFont="1" applyBorder="1" applyAlignment="1">
      <alignment horizontal="center" vertical="center"/>
    </xf>
    <xf numFmtId="177" fontId="20" fillId="0" borderId="88" xfId="0" applyNumberFormat="1" applyFont="1" applyBorder="1" applyAlignment="1">
      <alignment horizontal="center" vertical="center"/>
    </xf>
    <xf numFmtId="177" fontId="20" fillId="0" borderId="93" xfId="0" applyNumberFormat="1" applyFont="1" applyBorder="1" applyAlignment="1">
      <alignment horizontal="center" vertical="center"/>
    </xf>
    <xf numFmtId="177" fontId="20" fillId="0" borderId="94" xfId="0" applyNumberFormat="1" applyFont="1" applyBorder="1" applyAlignment="1">
      <alignment horizontal="center" vertical="center"/>
    </xf>
    <xf numFmtId="49" fontId="20" fillId="0" borderId="7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49" fontId="20" fillId="0" borderId="52" xfId="0" applyNumberFormat="1" applyFont="1" applyBorder="1" applyAlignment="1">
      <alignment horizontal="center" vertical="center"/>
    </xf>
    <xf numFmtId="49" fontId="20" fillId="0" borderId="53" xfId="0" applyNumberFormat="1" applyFont="1" applyBorder="1" applyAlignment="1">
      <alignment horizontal="center" vertical="center"/>
    </xf>
    <xf numFmtId="0" fontId="21" fillId="0" borderId="95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9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97" xfId="0" applyFont="1" applyBorder="1" applyAlignment="1">
      <alignment horizontal="center"/>
    </xf>
    <xf numFmtId="0" fontId="21" fillId="0" borderId="80" xfId="0" applyFont="1" applyBorder="1" applyAlignment="1">
      <alignment horizontal="center"/>
    </xf>
    <xf numFmtId="0" fontId="21" fillId="0" borderId="98" xfId="0" applyFont="1" applyBorder="1" applyAlignment="1">
      <alignment horizontal="center"/>
    </xf>
    <xf numFmtId="0" fontId="21" fillId="0" borderId="99" xfId="0" applyFont="1" applyBorder="1" applyAlignment="1">
      <alignment horizontal="center"/>
    </xf>
    <xf numFmtId="0" fontId="21" fillId="0" borderId="100" xfId="0" applyFont="1" applyBorder="1" applyAlignment="1">
      <alignment horizontal="center"/>
    </xf>
    <xf numFmtId="0" fontId="21" fillId="0" borderId="101" xfId="0" applyFont="1" applyBorder="1" applyAlignment="1">
      <alignment horizontal="center"/>
    </xf>
    <xf numFmtId="0" fontId="20" fillId="0" borderId="4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49" fontId="20" fillId="0" borderId="102" xfId="0" applyNumberFormat="1" applyFont="1" applyBorder="1" applyAlignment="1">
      <alignment horizontal="center" vertical="center"/>
    </xf>
    <xf numFmtId="0" fontId="21" fillId="0" borderId="103" xfId="0" applyFont="1" applyBorder="1" applyAlignment="1">
      <alignment vertical="center" wrapText="1"/>
    </xf>
    <xf numFmtId="0" fontId="21" fillId="0" borderId="59" xfId="0" applyFont="1" applyBorder="1" applyAlignment="1">
      <alignment vertical="center" wrapText="1"/>
    </xf>
    <xf numFmtId="49" fontId="20" fillId="0" borderId="104" xfId="0" applyNumberFormat="1" applyFont="1" applyBorder="1" applyAlignment="1">
      <alignment horizontal="center" vertical="center"/>
    </xf>
    <xf numFmtId="49" fontId="20" fillId="0" borderId="44" xfId="0" applyNumberFormat="1" applyFont="1" applyBorder="1" applyAlignment="1">
      <alignment horizontal="center" vertical="center"/>
    </xf>
    <xf numFmtId="176" fontId="20" fillId="8" borderId="56" xfId="44" applyNumberFormat="1" applyFont="1" applyFill="1" applyBorder="1" applyAlignment="1" applyProtection="1">
      <alignment horizontal="center" vertical="center"/>
      <protection/>
    </xf>
    <xf numFmtId="0" fontId="21" fillId="0" borderId="50" xfId="0" applyFont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/>
    </xf>
    <xf numFmtId="49" fontId="20" fillId="0" borderId="106" xfId="0" applyNumberFormat="1" applyFont="1" applyBorder="1" applyAlignment="1">
      <alignment horizontal="center" vertical="center"/>
    </xf>
    <xf numFmtId="0" fontId="21" fillId="0" borderId="97" xfId="0" applyFont="1" applyBorder="1" applyAlignment="1">
      <alignment horizontal="left" vertical="center"/>
    </xf>
    <xf numFmtId="0" fontId="21" fillId="0" borderId="107" xfId="0" applyFont="1" applyBorder="1" applyAlignment="1">
      <alignment horizontal="left" vertical="center"/>
    </xf>
    <xf numFmtId="0" fontId="21" fillId="0" borderId="51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1" fillId="0" borderId="109" xfId="0" applyFont="1" applyBorder="1" applyAlignment="1">
      <alignment horizontal="left" vertical="center"/>
    </xf>
    <xf numFmtId="0" fontId="21" fillId="0" borderId="110" xfId="0" applyFont="1" applyBorder="1" applyAlignment="1">
      <alignment horizontal="left" vertical="center"/>
    </xf>
    <xf numFmtId="0" fontId="21" fillId="0" borderId="111" xfId="0" applyFont="1" applyBorder="1" applyAlignment="1">
      <alignment horizontal="left" vertical="center"/>
    </xf>
    <xf numFmtId="176" fontId="20" fillId="8" borderId="112" xfId="44" applyNumberFormat="1" applyFont="1" applyFill="1" applyBorder="1" applyAlignment="1" applyProtection="1">
      <alignment horizontal="center" vertical="center"/>
      <protection/>
    </xf>
    <xf numFmtId="176" fontId="20" fillId="8" borderId="113" xfId="44" applyNumberFormat="1" applyFont="1" applyFill="1" applyBorder="1" applyAlignment="1" applyProtection="1">
      <alignment horizontal="center" vertical="center"/>
      <protection/>
    </xf>
    <xf numFmtId="0" fontId="20" fillId="0" borderId="58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177" fontId="20" fillId="0" borderId="112" xfId="0" applyNumberFormat="1" applyFont="1" applyBorder="1" applyAlignment="1">
      <alignment horizontal="center" vertical="center"/>
    </xf>
    <xf numFmtId="177" fontId="20" fillId="0" borderId="113" xfId="0" applyNumberFormat="1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177" fontId="20" fillId="0" borderId="114" xfId="0" applyNumberFormat="1" applyFont="1" applyBorder="1" applyAlignment="1">
      <alignment horizontal="center" vertical="center"/>
    </xf>
    <xf numFmtId="176" fontId="20" fillId="8" borderId="114" xfId="44" applyNumberFormat="1" applyFont="1" applyFill="1" applyBorder="1" applyAlignment="1" applyProtection="1">
      <alignment horizontal="center" vertical="center"/>
      <protection/>
    </xf>
    <xf numFmtId="0" fontId="21" fillId="0" borderId="10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103" xfId="0" applyFont="1" applyBorder="1" applyAlignment="1">
      <alignment horizontal="left" vertical="center" wrapText="1"/>
    </xf>
    <xf numFmtId="0" fontId="21" fillId="0" borderId="59" xfId="0" applyFont="1" applyBorder="1" applyAlignment="1">
      <alignment horizontal="left" vertical="center" wrapText="1"/>
    </xf>
    <xf numFmtId="49" fontId="20" fillId="0" borderId="108" xfId="0" applyNumberFormat="1" applyFont="1" applyBorder="1" applyAlignment="1">
      <alignment horizontal="center" vertical="center"/>
    </xf>
    <xf numFmtId="0" fontId="17" fillId="0" borderId="98" xfId="0" applyFont="1" applyBorder="1" applyAlignment="1">
      <alignment horizontal="left" vertical="center" wrapText="1"/>
    </xf>
    <xf numFmtId="0" fontId="17" fillId="0" borderId="115" xfId="0" applyFont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tabSelected="1" zoomScale="90" zoomScaleNormal="90" zoomScalePageLayoutView="0" workbookViewId="0" topLeftCell="A9">
      <selection activeCell="Y23" sqref="Y23"/>
    </sheetView>
  </sheetViews>
  <sheetFormatPr defaultColWidth="9.140625" defaultRowHeight="15"/>
  <cols>
    <col min="1" max="1" width="30.140625" style="0" customWidth="1"/>
    <col min="2" max="2" width="9.7109375" style="0" customWidth="1"/>
    <col min="3" max="3" width="9.140625" style="0" customWidth="1"/>
    <col min="4" max="4" width="8.00390625" style="0" customWidth="1"/>
    <col min="5" max="5" width="8.421875" style="0" customWidth="1"/>
    <col min="6" max="6" width="6.421875" style="0" customWidth="1"/>
    <col min="7" max="8" width="6.140625" style="0" customWidth="1"/>
    <col min="9" max="9" width="6.00390625" style="0" customWidth="1"/>
    <col min="10" max="10" width="5.421875" style="0" customWidth="1"/>
    <col min="11" max="11" width="5.57421875" style="0" customWidth="1"/>
    <col min="12" max="12" width="5.421875" style="0" customWidth="1"/>
    <col min="13" max="14" width="5.7109375" style="0" customWidth="1"/>
    <col min="15" max="15" width="5.8515625" style="0" customWidth="1"/>
    <col min="16" max="18" width="5.00390625" style="0" customWidth="1"/>
    <col min="19" max="19" width="5.7109375" style="0" customWidth="1"/>
    <col min="20" max="20" width="5.421875" style="0" customWidth="1"/>
    <col min="21" max="22" width="4.8515625" style="0" customWidth="1"/>
    <col min="23" max="23" width="5.7109375" style="0" customWidth="1"/>
    <col min="24" max="24" width="13.140625" style="0" customWidth="1"/>
    <col min="25" max="25" width="11.7109375" style="1" customWidth="1"/>
    <col min="26" max="26" width="13.57421875" style="0" customWidth="1"/>
  </cols>
  <sheetData>
    <row r="1" spans="1:26" ht="18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</row>
    <row r="2" spans="1:26" ht="17.25">
      <c r="A2" s="155" t="s">
        <v>21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 ht="17.25" customHeight="1">
      <c r="A3" s="155" t="s">
        <v>58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</row>
    <row r="4" spans="1:26" ht="17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7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0.7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8.5" customHeight="1">
      <c r="A7" s="171" t="s">
        <v>31</v>
      </c>
      <c r="B7" s="12"/>
      <c r="C7" s="12"/>
      <c r="D7" s="12"/>
      <c r="E7" s="12"/>
      <c r="F7" s="124" t="s">
        <v>26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"/>
      <c r="Y7" s="12"/>
      <c r="Z7" s="13"/>
    </row>
    <row r="8" spans="1:26" ht="15.75" customHeight="1">
      <c r="A8" s="172"/>
      <c r="B8" s="156" t="s">
        <v>22</v>
      </c>
      <c r="C8" s="144" t="s">
        <v>23</v>
      </c>
      <c r="D8" s="144" t="s">
        <v>24</v>
      </c>
      <c r="E8" s="144" t="s">
        <v>25</v>
      </c>
      <c r="F8" s="146" t="s">
        <v>1</v>
      </c>
      <c r="G8" s="146" t="s">
        <v>2</v>
      </c>
      <c r="H8" s="146" t="s">
        <v>17</v>
      </c>
      <c r="I8" s="146" t="s">
        <v>3</v>
      </c>
      <c r="J8" s="146" t="s">
        <v>4</v>
      </c>
      <c r="K8" s="146" t="s">
        <v>5</v>
      </c>
      <c r="L8" s="146" t="s">
        <v>6</v>
      </c>
      <c r="M8" s="146" t="s">
        <v>16</v>
      </c>
      <c r="N8" s="146" t="s">
        <v>30</v>
      </c>
      <c r="O8" s="146" t="s">
        <v>53</v>
      </c>
      <c r="P8" s="146" t="s">
        <v>55</v>
      </c>
      <c r="Q8" s="146" t="s">
        <v>7</v>
      </c>
      <c r="R8" s="146" t="s">
        <v>29</v>
      </c>
      <c r="S8" s="146" t="s">
        <v>51</v>
      </c>
      <c r="T8" s="146" t="s">
        <v>27</v>
      </c>
      <c r="U8" s="146" t="s">
        <v>18</v>
      </c>
      <c r="V8" s="146" t="s">
        <v>20</v>
      </c>
      <c r="W8" s="146" t="s">
        <v>28</v>
      </c>
      <c r="X8" s="148" t="s">
        <v>8</v>
      </c>
      <c r="Y8" s="149" t="s">
        <v>9</v>
      </c>
      <c r="Z8" s="157" t="s">
        <v>10</v>
      </c>
    </row>
    <row r="9" spans="1:26" ht="15.75" customHeight="1">
      <c r="A9" s="172"/>
      <c r="B9" s="156"/>
      <c r="C9" s="144"/>
      <c r="D9" s="145"/>
      <c r="E9" s="144"/>
      <c r="F9" s="146"/>
      <c r="G9" s="146"/>
      <c r="H9" s="146"/>
      <c r="I9" s="146"/>
      <c r="J9" s="146"/>
      <c r="K9" s="146"/>
      <c r="L9" s="146" t="s">
        <v>11</v>
      </c>
      <c r="M9" s="146"/>
      <c r="N9" s="146" t="s">
        <v>7</v>
      </c>
      <c r="O9" s="146"/>
      <c r="P9" s="146" t="s">
        <v>7</v>
      </c>
      <c r="Q9" s="146" t="s">
        <v>7</v>
      </c>
      <c r="R9" s="146"/>
      <c r="S9" s="146"/>
      <c r="T9" s="146"/>
      <c r="U9" s="146" t="s">
        <v>12</v>
      </c>
      <c r="V9" s="146"/>
      <c r="W9" s="146" t="s">
        <v>13</v>
      </c>
      <c r="X9" s="148"/>
      <c r="Y9" s="149"/>
      <c r="Z9" s="157"/>
    </row>
    <row r="10" spans="1:26" ht="15">
      <c r="A10" s="172"/>
      <c r="B10" s="156"/>
      <c r="C10" s="144"/>
      <c r="D10" s="145"/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 t="s">
        <v>14</v>
      </c>
      <c r="V10" s="146"/>
      <c r="W10" s="146"/>
      <c r="X10" s="148"/>
      <c r="Y10" s="149"/>
      <c r="Z10" s="157"/>
    </row>
    <row r="11" spans="1:26" ht="39" customHeight="1" thickBot="1">
      <c r="A11" s="173"/>
      <c r="B11" s="14">
        <v>70</v>
      </c>
      <c r="C11" s="14">
        <v>90</v>
      </c>
      <c r="D11" s="14">
        <v>115</v>
      </c>
      <c r="E11" s="14">
        <v>135</v>
      </c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09"/>
      <c r="Y11" s="150"/>
      <c r="Z11" s="158"/>
    </row>
    <row r="12" spans="1:26" ht="18" customHeight="1" thickBot="1">
      <c r="A12" s="174" t="s">
        <v>19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6"/>
    </row>
    <row r="13" spans="1:26" ht="15.75" customHeight="1" thickBot="1">
      <c r="A13" s="192" t="s">
        <v>32</v>
      </c>
      <c r="B13" s="28"/>
      <c r="C13" s="23"/>
      <c r="D13" s="23"/>
      <c r="E13" s="29"/>
      <c r="F13" s="189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10"/>
      <c r="X13" s="137">
        <f>B14+C14+D14+E14</f>
        <v>0</v>
      </c>
      <c r="Y13" s="24"/>
      <c r="Z13" s="139">
        <f>X13-Y14</f>
        <v>0</v>
      </c>
    </row>
    <row r="14" spans="1:26" ht="18" customHeight="1" thickBot="1">
      <c r="A14" s="193"/>
      <c r="B14" s="43">
        <f>B13*B11</f>
        <v>0</v>
      </c>
      <c r="C14" s="44">
        <f>C13*C11</f>
        <v>0</v>
      </c>
      <c r="D14" s="44">
        <f>D13*D11</f>
        <v>0</v>
      </c>
      <c r="E14" s="45">
        <f>E13*E11</f>
        <v>0</v>
      </c>
      <c r="F14" s="194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206"/>
      <c r="X14" s="205"/>
      <c r="Y14" s="52"/>
      <c r="Z14" s="201"/>
    </row>
    <row r="15" spans="1:26" ht="15" customHeight="1">
      <c r="A15" s="197" t="s">
        <v>33</v>
      </c>
      <c r="B15" s="80"/>
      <c r="C15" s="19"/>
      <c r="D15" s="19"/>
      <c r="E15" s="81"/>
      <c r="F15" s="189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10"/>
      <c r="X15" s="90">
        <f>B16+C16+D16+E16</f>
        <v>0</v>
      </c>
      <c r="Y15" s="55"/>
      <c r="Z15" s="106">
        <f>X15-Y16</f>
        <v>0</v>
      </c>
    </row>
    <row r="16" spans="1:26" ht="18" customHeight="1" thickBot="1">
      <c r="A16" s="198"/>
      <c r="B16" s="27">
        <f>B15*B11</f>
        <v>0</v>
      </c>
      <c r="C16" s="15">
        <f>C15*C11</f>
        <v>0</v>
      </c>
      <c r="D16" s="15">
        <f>D15*D11</f>
        <v>0</v>
      </c>
      <c r="E16" s="16">
        <f>E15*E11</f>
        <v>0</v>
      </c>
      <c r="F16" s="190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11"/>
      <c r="X16" s="91"/>
      <c r="Y16" s="56"/>
      <c r="Z16" s="107"/>
    </row>
    <row r="17" spans="1:26" ht="15" customHeight="1">
      <c r="A17" s="199" t="s">
        <v>34</v>
      </c>
      <c r="B17" s="28"/>
      <c r="C17" s="23"/>
      <c r="D17" s="23"/>
      <c r="E17" s="29"/>
      <c r="F17" s="209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1"/>
      <c r="X17" s="207">
        <f>B18+C18+D18+E18</f>
        <v>0</v>
      </c>
      <c r="Y17" s="54"/>
      <c r="Z17" s="208">
        <f>X17-Y18</f>
        <v>0</v>
      </c>
    </row>
    <row r="18" spans="1:26" ht="18" customHeight="1" thickBot="1">
      <c r="A18" s="198"/>
      <c r="B18" s="27">
        <f>B17*B11</f>
        <v>0</v>
      </c>
      <c r="C18" s="15">
        <f>C17*C11</f>
        <v>0</v>
      </c>
      <c r="D18" s="15">
        <f>D17*D11</f>
        <v>0</v>
      </c>
      <c r="E18" s="16">
        <f>E17*E11</f>
        <v>0</v>
      </c>
      <c r="F18" s="190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11"/>
      <c r="X18" s="91"/>
      <c r="Y18" s="25"/>
      <c r="Z18" s="107"/>
    </row>
    <row r="19" spans="1:26" ht="15" customHeight="1" thickBot="1">
      <c r="A19" s="170" t="s">
        <v>35</v>
      </c>
      <c r="B19" s="46"/>
      <c r="C19" s="47"/>
      <c r="D19" s="47"/>
      <c r="E19" s="48"/>
      <c r="F19" s="195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202"/>
      <c r="X19" s="204">
        <f>B20+C20+D20+E20</f>
        <v>0</v>
      </c>
      <c r="Y19" s="49"/>
      <c r="Z19" s="200">
        <f>X19-Y20</f>
        <v>0</v>
      </c>
    </row>
    <row r="20" spans="1:26" ht="18" customHeight="1" thickBot="1">
      <c r="A20" s="159"/>
      <c r="B20" s="50">
        <f>B19*B11</f>
        <v>0</v>
      </c>
      <c r="C20" s="51">
        <f>C19*C11</f>
        <v>0</v>
      </c>
      <c r="D20" s="51">
        <f>D19*D11</f>
        <v>0</v>
      </c>
      <c r="E20" s="30">
        <f>E19*E11</f>
        <v>0</v>
      </c>
      <c r="F20" s="196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203"/>
      <c r="X20" s="138"/>
      <c r="Y20" s="53"/>
      <c r="Z20" s="140"/>
    </row>
    <row r="21" spans="1:27" ht="15.75" thickBot="1">
      <c r="A21" s="159" t="s">
        <v>36</v>
      </c>
      <c r="B21" s="31"/>
      <c r="C21" s="20">
        <v>4</v>
      </c>
      <c r="D21" s="21">
        <v>5</v>
      </c>
      <c r="E21" s="32">
        <v>4</v>
      </c>
      <c r="F21" s="160"/>
      <c r="G21" s="134" t="s">
        <v>61</v>
      </c>
      <c r="H21" s="134"/>
      <c r="I21" s="134"/>
      <c r="J21" s="134"/>
      <c r="K21" s="134"/>
      <c r="L21" s="134"/>
      <c r="M21" s="134"/>
      <c r="N21" s="133"/>
      <c r="O21" s="133"/>
      <c r="P21" s="133"/>
      <c r="Q21" s="133"/>
      <c r="R21" s="133"/>
      <c r="S21" s="134"/>
      <c r="T21" s="134"/>
      <c r="U21" s="141">
        <v>2</v>
      </c>
      <c r="V21" s="141"/>
      <c r="W21" s="125">
        <v>15</v>
      </c>
      <c r="X21" s="162">
        <f>B22+C22+D22+E22</f>
        <v>1475</v>
      </c>
      <c r="Y21" s="22" t="s">
        <v>63</v>
      </c>
      <c r="Z21" s="153">
        <f>X21-Y22</f>
        <v>1350</v>
      </c>
      <c r="AA21" t="s">
        <v>62</v>
      </c>
    </row>
    <row r="22" spans="1:26" ht="15.75" thickBot="1">
      <c r="A22" s="159"/>
      <c r="B22" s="33">
        <f>B21*B11</f>
        <v>0</v>
      </c>
      <c r="C22" s="7">
        <f>C21*C11</f>
        <v>360</v>
      </c>
      <c r="D22" s="7">
        <f>D21*D11</f>
        <v>575</v>
      </c>
      <c r="E22" s="34">
        <f>E21*E11</f>
        <v>540</v>
      </c>
      <c r="F22" s="161"/>
      <c r="G22" s="143"/>
      <c r="H22" s="143"/>
      <c r="I22" s="143"/>
      <c r="J22" s="143"/>
      <c r="K22" s="143"/>
      <c r="L22" s="143"/>
      <c r="M22" s="143"/>
      <c r="N22" s="134"/>
      <c r="O22" s="134"/>
      <c r="P22" s="134"/>
      <c r="Q22" s="134"/>
      <c r="R22" s="134"/>
      <c r="S22" s="143"/>
      <c r="T22" s="143"/>
      <c r="U22" s="142"/>
      <c r="V22" s="142"/>
      <c r="W22" s="126"/>
      <c r="X22" s="163"/>
      <c r="Y22" s="8">
        <v>125</v>
      </c>
      <c r="Z22" s="94"/>
    </row>
    <row r="23" spans="1:26" ht="15.75" thickBot="1">
      <c r="A23" s="159" t="s">
        <v>37</v>
      </c>
      <c r="B23" s="35"/>
      <c r="C23" s="2">
        <v>10</v>
      </c>
      <c r="D23" s="11">
        <v>4</v>
      </c>
      <c r="E23" s="36">
        <v>1</v>
      </c>
      <c r="F23" s="161"/>
      <c r="G23" s="143" t="s">
        <v>56</v>
      </c>
      <c r="H23" s="143"/>
      <c r="I23" s="143"/>
      <c r="J23" s="143"/>
      <c r="K23" s="143"/>
      <c r="L23" s="143"/>
      <c r="M23" s="143"/>
      <c r="N23" s="165"/>
      <c r="O23" s="165"/>
      <c r="P23" s="165"/>
      <c r="Q23" s="165"/>
      <c r="R23" s="165"/>
      <c r="S23" s="143"/>
      <c r="T23" s="143"/>
      <c r="U23" s="127"/>
      <c r="V23" s="127"/>
      <c r="W23" s="127">
        <v>10</v>
      </c>
      <c r="X23" s="164">
        <f>B24+C24+D24+E24</f>
        <v>1495</v>
      </c>
      <c r="Y23" s="9" t="s">
        <v>63</v>
      </c>
      <c r="Z23" s="94">
        <f>X23-Y24</f>
        <v>1350</v>
      </c>
    </row>
    <row r="24" spans="1:26" ht="15.75" thickBot="1">
      <c r="A24" s="159"/>
      <c r="B24" s="33">
        <f>B23*B11</f>
        <v>0</v>
      </c>
      <c r="C24" s="7">
        <f>C23*C11</f>
        <v>900</v>
      </c>
      <c r="D24" s="7">
        <f>D23*D11</f>
        <v>460</v>
      </c>
      <c r="E24" s="34">
        <f>E23*E11</f>
        <v>135</v>
      </c>
      <c r="F24" s="161"/>
      <c r="G24" s="143"/>
      <c r="H24" s="143"/>
      <c r="I24" s="143"/>
      <c r="J24" s="143"/>
      <c r="K24" s="143"/>
      <c r="L24" s="143"/>
      <c r="M24" s="143"/>
      <c r="N24" s="134"/>
      <c r="O24" s="134"/>
      <c r="P24" s="134"/>
      <c r="Q24" s="134"/>
      <c r="R24" s="134"/>
      <c r="S24" s="143"/>
      <c r="T24" s="143"/>
      <c r="U24" s="128"/>
      <c r="V24" s="128"/>
      <c r="W24" s="128"/>
      <c r="X24" s="163"/>
      <c r="Y24" s="8">
        <v>145</v>
      </c>
      <c r="Z24" s="94"/>
    </row>
    <row r="25" spans="1:26" ht="15.75" thickBot="1">
      <c r="A25" s="166" t="s">
        <v>38</v>
      </c>
      <c r="B25" s="35"/>
      <c r="C25" s="2">
        <v>7</v>
      </c>
      <c r="D25" s="11"/>
      <c r="E25" s="36">
        <v>4</v>
      </c>
      <c r="F25" s="118"/>
      <c r="G25" s="122" t="s">
        <v>57</v>
      </c>
      <c r="H25" s="122" t="s">
        <v>52</v>
      </c>
      <c r="I25" s="122"/>
      <c r="J25" s="122" t="s">
        <v>52</v>
      </c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68" t="s">
        <v>60</v>
      </c>
      <c r="X25" s="164">
        <f>B26+C26+D26+E26</f>
        <v>1170</v>
      </c>
      <c r="Y25" s="9"/>
      <c r="Z25" s="94">
        <f>X25-Y26</f>
        <v>1170</v>
      </c>
    </row>
    <row r="26" spans="1:26" ht="15.75" thickBot="1">
      <c r="A26" s="167"/>
      <c r="B26" s="43">
        <f>B25*B11</f>
        <v>0</v>
      </c>
      <c r="C26" s="44">
        <f>C25*C11</f>
        <v>630</v>
      </c>
      <c r="D26" s="44">
        <f>D25*D11</f>
        <v>0</v>
      </c>
      <c r="E26" s="45">
        <f>E25*E11</f>
        <v>540</v>
      </c>
      <c r="F26" s="119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69"/>
      <c r="X26" s="163"/>
      <c r="Y26" s="8"/>
      <c r="Z26" s="94"/>
    </row>
    <row r="27" spans="1:26" ht="15.75" thickBot="1">
      <c r="A27" s="96" t="s">
        <v>40</v>
      </c>
      <c r="B27" s="88"/>
      <c r="C27" s="88">
        <v>2</v>
      </c>
      <c r="D27" s="88"/>
      <c r="E27" s="88"/>
      <c r="F27" s="95"/>
      <c r="G27" s="89"/>
      <c r="H27" s="89"/>
      <c r="I27" s="89"/>
      <c r="J27" s="89" t="s">
        <v>54</v>
      </c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164">
        <f>B28+C28+D28+E28</f>
        <v>180</v>
      </c>
      <c r="Y27" s="82"/>
      <c r="Z27" s="94">
        <f>X27-Y28</f>
        <v>180</v>
      </c>
    </row>
    <row r="28" spans="1:26" ht="15.75" thickBot="1">
      <c r="A28" s="97"/>
      <c r="B28" s="83">
        <f>B27*B11</f>
        <v>0</v>
      </c>
      <c r="C28" s="84">
        <f>C27*C11</f>
        <v>180</v>
      </c>
      <c r="D28" s="84">
        <f>D27*D11</f>
        <v>0</v>
      </c>
      <c r="E28" s="30">
        <f>E27*E11</f>
        <v>0</v>
      </c>
      <c r="F28" s="95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163"/>
      <c r="Y28" s="82"/>
      <c r="Z28" s="94"/>
    </row>
    <row r="29" spans="1:26" ht="15.75" thickBot="1">
      <c r="A29" s="170" t="s">
        <v>39</v>
      </c>
      <c r="B29" s="31">
        <v>1</v>
      </c>
      <c r="C29" s="20">
        <v>4</v>
      </c>
      <c r="D29" s="21">
        <v>3</v>
      </c>
      <c r="E29" s="32">
        <v>3</v>
      </c>
      <c r="F29" s="160"/>
      <c r="G29" s="134" t="s">
        <v>59</v>
      </c>
      <c r="H29" s="134" t="s">
        <v>50</v>
      </c>
      <c r="I29" s="134"/>
      <c r="J29" s="134"/>
      <c r="K29" s="134"/>
      <c r="L29" s="134"/>
      <c r="M29" s="134" t="s">
        <v>59</v>
      </c>
      <c r="N29" s="133"/>
      <c r="O29" s="133"/>
      <c r="P29" s="133"/>
      <c r="Q29" s="133"/>
      <c r="R29" s="133"/>
      <c r="S29" s="134"/>
      <c r="T29" s="134"/>
      <c r="U29" s="141"/>
      <c r="V29" s="141"/>
      <c r="W29" s="141">
        <v>8</v>
      </c>
      <c r="X29" s="164">
        <f>B30+C30+D30+E30</f>
        <v>1180</v>
      </c>
      <c r="Y29" s="9"/>
      <c r="Z29" s="94">
        <f>X29-Y30</f>
        <v>1180</v>
      </c>
    </row>
    <row r="30" spans="1:29" ht="15.75" thickBot="1">
      <c r="A30" s="159"/>
      <c r="B30" s="33">
        <f>B29*B11</f>
        <v>70</v>
      </c>
      <c r="C30" s="7">
        <f>C29*C11</f>
        <v>360</v>
      </c>
      <c r="D30" s="7">
        <f>D29*D11</f>
        <v>345</v>
      </c>
      <c r="E30" s="34">
        <f>E29*E11</f>
        <v>405</v>
      </c>
      <c r="F30" s="161"/>
      <c r="G30" s="143"/>
      <c r="H30" s="143"/>
      <c r="I30" s="143"/>
      <c r="J30" s="143"/>
      <c r="K30" s="143"/>
      <c r="L30" s="143"/>
      <c r="M30" s="143"/>
      <c r="N30" s="134"/>
      <c r="O30" s="134"/>
      <c r="P30" s="134"/>
      <c r="Q30" s="134"/>
      <c r="R30" s="134"/>
      <c r="S30" s="143"/>
      <c r="T30" s="143"/>
      <c r="U30" s="128"/>
      <c r="V30" s="128"/>
      <c r="W30" s="128"/>
      <c r="X30" s="163"/>
      <c r="Y30" s="8"/>
      <c r="Z30" s="94"/>
      <c r="AA30" s="151"/>
      <c r="AB30" s="152"/>
      <c r="AC30" s="152"/>
    </row>
    <row r="31" spans="1:26" ht="15.75" thickBot="1">
      <c r="A31" s="177" t="s">
        <v>49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9"/>
    </row>
    <row r="32" spans="1:26" ht="15">
      <c r="A32" s="104" t="s">
        <v>41</v>
      </c>
      <c r="B32" s="67"/>
      <c r="C32" s="37"/>
      <c r="D32" s="37"/>
      <c r="E32" s="79"/>
      <c r="F32" s="114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0"/>
      <c r="X32" s="112">
        <f>B33+C33+D33+E33</f>
        <v>0</v>
      </c>
      <c r="Y32" s="60"/>
      <c r="Z32" s="98">
        <f>X32-Y33</f>
        <v>0</v>
      </c>
    </row>
    <row r="33" spans="1:26" ht="15.75" thickBot="1">
      <c r="A33" s="105"/>
      <c r="B33" s="27">
        <f>B32*B11</f>
        <v>0</v>
      </c>
      <c r="C33" s="15">
        <f>C32*C11</f>
        <v>0</v>
      </c>
      <c r="D33" s="15">
        <f>D32*D11</f>
        <v>0</v>
      </c>
      <c r="E33" s="16">
        <f>E32*E11</f>
        <v>0</v>
      </c>
      <c r="F33" s="115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1"/>
      <c r="X33" s="113"/>
      <c r="Y33" s="61"/>
      <c r="Z33" s="99"/>
    </row>
    <row r="34" spans="1:26" ht="15">
      <c r="A34" s="104" t="s">
        <v>42</v>
      </c>
      <c r="B34" s="62"/>
      <c r="C34" s="19"/>
      <c r="D34" s="68"/>
      <c r="E34" s="72"/>
      <c r="F34" s="118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68"/>
      <c r="X34" s="90">
        <f>B35+C35+D35+E35</f>
        <v>0</v>
      </c>
      <c r="Y34" s="38"/>
      <c r="Z34" s="106">
        <f>X34-Y35</f>
        <v>0</v>
      </c>
    </row>
    <row r="35" spans="1:26" ht="15.75" thickBot="1">
      <c r="A35" s="117"/>
      <c r="B35" s="63">
        <f>B34*B11</f>
        <v>0</v>
      </c>
      <c r="C35" s="17">
        <f>C34*C11</f>
        <v>0</v>
      </c>
      <c r="D35" s="69">
        <f>D34*D11</f>
        <v>0</v>
      </c>
      <c r="E35" s="73">
        <f>E34*E11</f>
        <v>0</v>
      </c>
      <c r="F35" s="119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69"/>
      <c r="X35" s="91"/>
      <c r="Y35" s="39"/>
      <c r="Z35" s="188"/>
    </row>
    <row r="36" spans="1:26" s="3" customFormat="1" ht="15">
      <c r="A36" s="104" t="s">
        <v>43</v>
      </c>
      <c r="B36" s="67">
        <v>1</v>
      </c>
      <c r="C36" s="37">
        <v>3</v>
      </c>
      <c r="D36" s="70"/>
      <c r="E36" s="74"/>
      <c r="F36" s="95"/>
      <c r="G36" s="89"/>
      <c r="H36" s="89"/>
      <c r="I36" s="89"/>
      <c r="J36" s="89" t="s">
        <v>52</v>
      </c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 t="s">
        <v>50</v>
      </c>
      <c r="X36" s="90">
        <f>B37+C37+D37+E37</f>
        <v>340</v>
      </c>
      <c r="Y36" s="64"/>
      <c r="Z36" s="92">
        <f>X36-Y37</f>
        <v>340</v>
      </c>
    </row>
    <row r="37" spans="1:26" s="3" customFormat="1" ht="15.75" thickBot="1">
      <c r="A37" s="117"/>
      <c r="B37" s="27">
        <f>B36*B11</f>
        <v>70</v>
      </c>
      <c r="C37" s="15">
        <f>C36*C11</f>
        <v>270</v>
      </c>
      <c r="D37" s="71">
        <f>D36*D11</f>
        <v>0</v>
      </c>
      <c r="E37" s="75">
        <f>E36*E11</f>
        <v>0</v>
      </c>
      <c r="F37" s="95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91"/>
      <c r="Y37" s="65"/>
      <c r="Z37" s="93"/>
    </row>
    <row r="38" spans="1:26" s="3" customFormat="1" ht="15">
      <c r="A38" s="104" t="s">
        <v>44</v>
      </c>
      <c r="B38" s="67"/>
      <c r="C38" s="37"/>
      <c r="D38" s="70"/>
      <c r="E38" s="74"/>
      <c r="F38" s="95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90">
        <f>B39+C39+D39+E39</f>
        <v>0</v>
      </c>
      <c r="Y38" s="64"/>
      <c r="Z38" s="92">
        <f>X38-Y39</f>
        <v>0</v>
      </c>
    </row>
    <row r="39" spans="1:26" s="3" customFormat="1" ht="15.75" thickBot="1">
      <c r="A39" s="117"/>
      <c r="B39" s="27">
        <f>B38*B11</f>
        <v>0</v>
      </c>
      <c r="C39" s="15">
        <f>C38*C11</f>
        <v>0</v>
      </c>
      <c r="D39" s="71">
        <f>D38*D11</f>
        <v>0</v>
      </c>
      <c r="E39" s="75">
        <f>E38*E11</f>
        <v>0</v>
      </c>
      <c r="F39" s="95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91"/>
      <c r="Y39" s="65"/>
      <c r="Z39" s="93"/>
    </row>
    <row r="40" spans="1:26" s="3" customFormat="1" ht="15">
      <c r="A40" s="104" t="s">
        <v>45</v>
      </c>
      <c r="B40" s="67"/>
      <c r="C40" s="37"/>
      <c r="D40" s="70"/>
      <c r="E40" s="74"/>
      <c r="F40" s="95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90">
        <f>B41+C41+D41+E41</f>
        <v>0</v>
      </c>
      <c r="Y40" s="64"/>
      <c r="Z40" s="92">
        <f>X40-Y41</f>
        <v>0</v>
      </c>
    </row>
    <row r="41" spans="1:26" s="3" customFormat="1" ht="15.75" thickBot="1">
      <c r="A41" s="117"/>
      <c r="B41" s="27">
        <f>B40*B11</f>
        <v>0</v>
      </c>
      <c r="C41" s="15">
        <f>C40*C11</f>
        <v>0</v>
      </c>
      <c r="D41" s="71">
        <f>D40*D11</f>
        <v>0</v>
      </c>
      <c r="E41" s="75">
        <f>E40*E11</f>
        <v>0</v>
      </c>
      <c r="F41" s="95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91"/>
      <c r="Y41" s="65"/>
      <c r="Z41" s="93"/>
    </row>
    <row r="42" spans="1:26" s="3" customFormat="1" ht="15">
      <c r="A42" s="104" t="s">
        <v>46</v>
      </c>
      <c r="B42" s="67"/>
      <c r="C42" s="37"/>
      <c r="D42" s="70"/>
      <c r="E42" s="74"/>
      <c r="F42" s="95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90">
        <f>B43+C43+D43+E43</f>
        <v>0</v>
      </c>
      <c r="Y42" s="64"/>
      <c r="Z42" s="92">
        <f>X42-Y43</f>
        <v>0</v>
      </c>
    </row>
    <row r="43" spans="1:26" s="3" customFormat="1" ht="15.75" thickBot="1">
      <c r="A43" s="117"/>
      <c r="B43" s="27">
        <f>B42*B11</f>
        <v>0</v>
      </c>
      <c r="C43" s="15">
        <f>C42*C11</f>
        <v>0</v>
      </c>
      <c r="D43" s="71">
        <f>D42*D11</f>
        <v>0</v>
      </c>
      <c r="E43" s="75">
        <f>E42*E11</f>
        <v>0</v>
      </c>
      <c r="F43" s="95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91"/>
      <c r="Y43" s="65"/>
      <c r="Z43" s="93"/>
    </row>
    <row r="44" spans="1:26" s="3" customFormat="1" ht="15.75" thickBot="1">
      <c r="A44" s="212" t="s">
        <v>47</v>
      </c>
      <c r="B44" s="57"/>
      <c r="C44" s="78"/>
      <c r="D44" s="76"/>
      <c r="E44" s="77"/>
      <c r="F44" s="214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90">
        <f>B45+C45+D45+E45</f>
        <v>0</v>
      </c>
      <c r="Y44" s="66"/>
      <c r="Z44" s="92">
        <f>X44-Y45</f>
        <v>0</v>
      </c>
    </row>
    <row r="45" spans="1:26" s="3" customFormat="1" ht="15.75" thickBot="1">
      <c r="A45" s="213"/>
      <c r="B45" s="26">
        <f>B44*B11</f>
        <v>0</v>
      </c>
      <c r="C45" s="17">
        <f>C44*C11</f>
        <v>0</v>
      </c>
      <c r="D45" s="17">
        <f>D44*D11</f>
        <v>0</v>
      </c>
      <c r="E45" s="85">
        <f>E44*E11</f>
        <v>0</v>
      </c>
      <c r="F45" s="119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91"/>
      <c r="Y45" s="86"/>
      <c r="Z45" s="93"/>
    </row>
    <row r="46" spans="1:26" s="3" customFormat="1" ht="15">
      <c r="A46" s="184" t="s">
        <v>48</v>
      </c>
      <c r="B46" s="80"/>
      <c r="C46" s="37"/>
      <c r="D46" s="37"/>
      <c r="E46" s="79"/>
      <c r="F46" s="95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90">
        <f>B47+C47+D47+E47</f>
        <v>0</v>
      </c>
      <c r="Y46" s="87"/>
      <c r="Z46" s="92">
        <f>X46-Y47</f>
        <v>0</v>
      </c>
    </row>
    <row r="47" spans="1:26" s="3" customFormat="1" ht="15.75" thickBot="1">
      <c r="A47" s="185"/>
      <c r="B47" s="27">
        <f>B46*B11</f>
        <v>0</v>
      </c>
      <c r="C47" s="15">
        <f>C46*C11</f>
        <v>0</v>
      </c>
      <c r="D47" s="15">
        <f>D46*D11</f>
        <v>0</v>
      </c>
      <c r="E47" s="16">
        <f>E46*E11</f>
        <v>0</v>
      </c>
      <c r="F47" s="95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91"/>
      <c r="Y47" s="87"/>
      <c r="Z47" s="93"/>
    </row>
    <row r="48" spans="1:26" ht="14.25" customHeight="1">
      <c r="A48" s="215"/>
      <c r="B48" s="57"/>
      <c r="C48" s="58"/>
      <c r="D48" s="58"/>
      <c r="E48" s="59"/>
      <c r="F48" s="186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91"/>
      <c r="X48" s="90">
        <f>B49+C49+D49+E49</f>
        <v>0</v>
      </c>
      <c r="Y48" s="40"/>
      <c r="Z48" s="92">
        <f>X48-Y49</f>
        <v>0</v>
      </c>
    </row>
    <row r="49" spans="1:26" ht="17.25" customHeight="1" thickBot="1">
      <c r="A49" s="216"/>
      <c r="B49" s="26">
        <f>B48*B11</f>
        <v>0</v>
      </c>
      <c r="C49" s="17">
        <f>C48*C11</f>
        <v>0</v>
      </c>
      <c r="D49" s="17">
        <f>D48*D11</f>
        <v>0</v>
      </c>
      <c r="E49" s="18">
        <f>E48*E11</f>
        <v>0</v>
      </c>
      <c r="F49" s="186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91"/>
      <c r="X49" s="91"/>
      <c r="Y49" s="39"/>
      <c r="Z49" s="93"/>
    </row>
    <row r="50" spans="1:26" ht="15.75" thickBot="1">
      <c r="A50" s="120" t="s">
        <v>15</v>
      </c>
      <c r="B50" s="129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7">
        <f>SUM(X13:X49)</f>
        <v>5840</v>
      </c>
      <c r="Y50" s="41"/>
      <c r="Z50" s="139">
        <f>SUM(Z13:Z29,Z32:Z48)</f>
        <v>5570</v>
      </c>
    </row>
    <row r="51" spans="1:26" ht="15.75" thickBot="1">
      <c r="A51" s="121"/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8"/>
      <c r="Y51" s="42"/>
      <c r="Z51" s="140"/>
    </row>
    <row r="52" spans="1:21" ht="1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</row>
    <row r="53" spans="3:5" ht="15">
      <c r="C53" s="3"/>
      <c r="D53" s="3"/>
      <c r="E53" s="3"/>
    </row>
    <row r="54" spans="1:26" ht="15">
      <c r="A54" s="10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</row>
    <row r="55" spans="2:26" ht="15"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</row>
    <row r="56" spans="3:5" ht="15">
      <c r="C56" s="4"/>
      <c r="D56" s="4"/>
      <c r="E56" s="3"/>
    </row>
    <row r="57" spans="3:5" ht="15">
      <c r="C57" s="3"/>
      <c r="D57" s="3"/>
      <c r="E57" s="3"/>
    </row>
    <row r="58" spans="3:5" ht="15">
      <c r="C58" s="4"/>
      <c r="D58" s="4"/>
      <c r="E58" s="3"/>
    </row>
    <row r="59" spans="3:5" ht="15">
      <c r="C59" s="5"/>
      <c r="D59" s="5"/>
      <c r="E59" s="3"/>
    </row>
    <row r="60" spans="3:5" ht="15">
      <c r="C60" s="4"/>
      <c r="D60" s="4"/>
      <c r="E60" s="3"/>
    </row>
    <row r="61" spans="3:5" ht="15">
      <c r="C61" s="3"/>
      <c r="D61" s="3"/>
      <c r="E61" s="3"/>
    </row>
  </sheetData>
  <sheetProtection/>
  <mergeCells count="418">
    <mergeCell ref="A48:A49"/>
    <mergeCell ref="V42:V43"/>
    <mergeCell ref="W42:W43"/>
    <mergeCell ref="O42:O43"/>
    <mergeCell ref="P42:P43"/>
    <mergeCell ref="Q42:Q43"/>
    <mergeCell ref="R42:R43"/>
    <mergeCell ref="S42:S43"/>
    <mergeCell ref="T42:T43"/>
    <mergeCell ref="F42:F43"/>
    <mergeCell ref="G42:G43"/>
    <mergeCell ref="H42:H43"/>
    <mergeCell ref="I42:I43"/>
    <mergeCell ref="J42:J43"/>
    <mergeCell ref="K42:K43"/>
    <mergeCell ref="L42:L43"/>
    <mergeCell ref="M42:M43"/>
    <mergeCell ref="R40:R41"/>
    <mergeCell ref="S40:S41"/>
    <mergeCell ref="T40:T41"/>
    <mergeCell ref="U40:U41"/>
    <mergeCell ref="N42:N43"/>
    <mergeCell ref="U42:U43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R38:R39"/>
    <mergeCell ref="S38:S39"/>
    <mergeCell ref="T38:T39"/>
    <mergeCell ref="U38:U39"/>
    <mergeCell ref="V38:V39"/>
    <mergeCell ref="W38:W39"/>
    <mergeCell ref="L38:L39"/>
    <mergeCell ref="M38:M39"/>
    <mergeCell ref="N38:N39"/>
    <mergeCell ref="O38:O39"/>
    <mergeCell ref="P38:P39"/>
    <mergeCell ref="Q38:Q39"/>
    <mergeCell ref="T36:T37"/>
    <mergeCell ref="U36:U37"/>
    <mergeCell ref="V36:V37"/>
    <mergeCell ref="W36:W37"/>
    <mergeCell ref="F38:F39"/>
    <mergeCell ref="G38:G39"/>
    <mergeCell ref="H38:H39"/>
    <mergeCell ref="I38:I39"/>
    <mergeCell ref="J38:J39"/>
    <mergeCell ref="K38:K39"/>
    <mergeCell ref="K36:K37"/>
    <mergeCell ref="O36:O37"/>
    <mergeCell ref="P36:P37"/>
    <mergeCell ref="Q36:Q37"/>
    <mergeCell ref="R36:R37"/>
    <mergeCell ref="S36:S37"/>
    <mergeCell ref="Z36:Z37"/>
    <mergeCell ref="Z38:Z39"/>
    <mergeCell ref="Z40:Z41"/>
    <mergeCell ref="Z42:Z43"/>
    <mergeCell ref="N36:N37"/>
    <mergeCell ref="F36:F37"/>
    <mergeCell ref="G36:G37"/>
    <mergeCell ref="H36:H37"/>
    <mergeCell ref="I36:I37"/>
    <mergeCell ref="J36:J37"/>
    <mergeCell ref="A36:A37"/>
    <mergeCell ref="A38:A39"/>
    <mergeCell ref="A40:A41"/>
    <mergeCell ref="A42:A43"/>
    <mergeCell ref="X36:X37"/>
    <mergeCell ref="X38:X39"/>
    <mergeCell ref="X40:X41"/>
    <mergeCell ref="X42:X43"/>
    <mergeCell ref="L36:L37"/>
    <mergeCell ref="M36:M37"/>
    <mergeCell ref="J44:J45"/>
    <mergeCell ref="K44:K45"/>
    <mergeCell ref="N44:N45"/>
    <mergeCell ref="O44:O45"/>
    <mergeCell ref="W44:W45"/>
    <mergeCell ref="X44:X45"/>
    <mergeCell ref="Q44:Q45"/>
    <mergeCell ref="R44:R45"/>
    <mergeCell ref="S44:S45"/>
    <mergeCell ref="T44:T45"/>
    <mergeCell ref="R19:R20"/>
    <mergeCell ref="S19:S20"/>
    <mergeCell ref="P21:P22"/>
    <mergeCell ref="P23:P24"/>
    <mergeCell ref="W17:W18"/>
    <mergeCell ref="A44:A45"/>
    <mergeCell ref="F44:F45"/>
    <mergeCell ref="G44:G45"/>
    <mergeCell ref="H44:H45"/>
    <mergeCell ref="I44:I45"/>
    <mergeCell ref="V17:V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F17:F18"/>
    <mergeCell ref="G17:G18"/>
    <mergeCell ref="H17:H18"/>
    <mergeCell ref="I17:I18"/>
    <mergeCell ref="J17:J18"/>
    <mergeCell ref="U17:U18"/>
    <mergeCell ref="T17:T18"/>
    <mergeCell ref="Z19:Z20"/>
    <mergeCell ref="Z13:Z14"/>
    <mergeCell ref="W19:W20"/>
    <mergeCell ref="X19:X20"/>
    <mergeCell ref="X13:X14"/>
    <mergeCell ref="V13:V14"/>
    <mergeCell ref="W13:W14"/>
    <mergeCell ref="V19:V20"/>
    <mergeCell ref="X17:X18"/>
    <mergeCell ref="Z17:Z18"/>
    <mergeCell ref="T13:T14"/>
    <mergeCell ref="U13:U14"/>
    <mergeCell ref="Q19:Q20"/>
    <mergeCell ref="L19:L20"/>
    <mergeCell ref="M19:M20"/>
    <mergeCell ref="T19:T20"/>
    <mergeCell ref="U19:U20"/>
    <mergeCell ref="Q13:Q14"/>
    <mergeCell ref="R13:R14"/>
    <mergeCell ref="S13:S14"/>
    <mergeCell ref="J19:J20"/>
    <mergeCell ref="K19:K20"/>
    <mergeCell ref="N19:N20"/>
    <mergeCell ref="O19:O20"/>
    <mergeCell ref="P19:P20"/>
    <mergeCell ref="K13:K14"/>
    <mergeCell ref="L13:L14"/>
    <mergeCell ref="M13:M14"/>
    <mergeCell ref="N13:N14"/>
    <mergeCell ref="O13:O14"/>
    <mergeCell ref="A13:A14"/>
    <mergeCell ref="A19:A20"/>
    <mergeCell ref="F13:F14"/>
    <mergeCell ref="G13:G14"/>
    <mergeCell ref="H13:H14"/>
    <mergeCell ref="I13:I14"/>
    <mergeCell ref="F19:F20"/>
    <mergeCell ref="G19:G20"/>
    <mergeCell ref="A15:A16"/>
    <mergeCell ref="A17:A18"/>
    <mergeCell ref="F15:F16"/>
    <mergeCell ref="Z48:Z49"/>
    <mergeCell ref="R48:R49"/>
    <mergeCell ref="S48:S49"/>
    <mergeCell ref="T48:T49"/>
    <mergeCell ref="U48:U49"/>
    <mergeCell ref="V48:V49"/>
    <mergeCell ref="W48:W49"/>
    <mergeCell ref="M48:M49"/>
    <mergeCell ref="N48:N49"/>
    <mergeCell ref="X48:X49"/>
    <mergeCell ref="X34:X35"/>
    <mergeCell ref="Z34:Z35"/>
    <mergeCell ref="V34:V35"/>
    <mergeCell ref="W34:W35"/>
    <mergeCell ref="P34:P35"/>
    <mergeCell ref="Q34:Q35"/>
    <mergeCell ref="U44:U45"/>
    <mergeCell ref="V44:V45"/>
    <mergeCell ref="P44:P45"/>
    <mergeCell ref="N34:N35"/>
    <mergeCell ref="O34:O35"/>
    <mergeCell ref="A46:A47"/>
    <mergeCell ref="F48:F49"/>
    <mergeCell ref="G48:G49"/>
    <mergeCell ref="H48:H49"/>
    <mergeCell ref="I48:I49"/>
    <mergeCell ref="J48:J49"/>
    <mergeCell ref="L44:L45"/>
    <mergeCell ref="M44:M45"/>
    <mergeCell ref="I19:I20"/>
    <mergeCell ref="J13:J14"/>
    <mergeCell ref="K48:K49"/>
    <mergeCell ref="L48:L49"/>
    <mergeCell ref="R34:R35"/>
    <mergeCell ref="O48:O49"/>
    <mergeCell ref="P48:P49"/>
    <mergeCell ref="Q48:Q49"/>
    <mergeCell ref="P13:P14"/>
    <mergeCell ref="L34:L35"/>
    <mergeCell ref="R32:R33"/>
    <mergeCell ref="Q23:Q24"/>
    <mergeCell ref="Q29:Q30"/>
    <mergeCell ref="Q25:Q26"/>
    <mergeCell ref="A7:A11"/>
    <mergeCell ref="A12:Z12"/>
    <mergeCell ref="S8:S11"/>
    <mergeCell ref="A31:Z31"/>
    <mergeCell ref="U25:U26"/>
    <mergeCell ref="H19:H20"/>
    <mergeCell ref="J29:J30"/>
    <mergeCell ref="K29:K30"/>
    <mergeCell ref="L29:L30"/>
    <mergeCell ref="A29:A30"/>
    <mergeCell ref="F29:F30"/>
    <mergeCell ref="G29:G30"/>
    <mergeCell ref="H29:H30"/>
    <mergeCell ref="I29:I30"/>
    <mergeCell ref="O29:O30"/>
    <mergeCell ref="O25:O26"/>
    <mergeCell ref="M29:M30"/>
    <mergeCell ref="X29:X30"/>
    <mergeCell ref="S29:S30"/>
    <mergeCell ref="R29:R30"/>
    <mergeCell ref="P29:P30"/>
    <mergeCell ref="N29:N30"/>
    <mergeCell ref="P25:P26"/>
    <mergeCell ref="V25:V26"/>
    <mergeCell ref="Z25:Z26"/>
    <mergeCell ref="X25:X26"/>
    <mergeCell ref="V29:V30"/>
    <mergeCell ref="W29:W30"/>
    <mergeCell ref="U29:U30"/>
    <mergeCell ref="T25:T26"/>
    <mergeCell ref="Z29:Z30"/>
    <mergeCell ref="W25:W26"/>
    <mergeCell ref="W27:W28"/>
    <mergeCell ref="X27:X28"/>
    <mergeCell ref="K25:K26"/>
    <mergeCell ref="M25:M26"/>
    <mergeCell ref="R23:R24"/>
    <mergeCell ref="O23:O24"/>
    <mergeCell ref="N25:N26"/>
    <mergeCell ref="A25:A26"/>
    <mergeCell ref="F25:F26"/>
    <mergeCell ref="N23:N24"/>
    <mergeCell ref="G25:G26"/>
    <mergeCell ref="L25:L26"/>
    <mergeCell ref="I25:I26"/>
    <mergeCell ref="G23:G24"/>
    <mergeCell ref="I23:I24"/>
    <mergeCell ref="J23:J24"/>
    <mergeCell ref="H23:H24"/>
    <mergeCell ref="A23:A24"/>
    <mergeCell ref="J25:J26"/>
    <mergeCell ref="F23:F24"/>
    <mergeCell ref="X21:X22"/>
    <mergeCell ref="K23:K24"/>
    <mergeCell ref="L23:L24"/>
    <mergeCell ref="M23:M24"/>
    <mergeCell ref="S23:S24"/>
    <mergeCell ref="W23:W24"/>
    <mergeCell ref="L21:L22"/>
    <mergeCell ref="N21:N22"/>
    <mergeCell ref="T21:T22"/>
    <mergeCell ref="X23:X24"/>
    <mergeCell ref="I8:I11"/>
    <mergeCell ref="J8:J11"/>
    <mergeCell ref="K8:K11"/>
    <mergeCell ref="A21:A22"/>
    <mergeCell ref="F21:F22"/>
    <mergeCell ref="G21:G22"/>
    <mergeCell ref="H21:H22"/>
    <mergeCell ref="I21:I22"/>
    <mergeCell ref="J21:J22"/>
    <mergeCell ref="K21:K22"/>
    <mergeCell ref="A1:Z1"/>
    <mergeCell ref="A2:Z2"/>
    <mergeCell ref="A3:Z3"/>
    <mergeCell ref="B8:B10"/>
    <mergeCell ref="C8:C10"/>
    <mergeCell ref="E8:E10"/>
    <mergeCell ref="W8:W11"/>
    <mergeCell ref="Z8:Z11"/>
    <mergeCell ref="T8:T11"/>
    <mergeCell ref="U8:U11"/>
    <mergeCell ref="X8:X11"/>
    <mergeCell ref="Y8:Y11"/>
    <mergeCell ref="AA30:AC30"/>
    <mergeCell ref="P8:P11"/>
    <mergeCell ref="R8:R11"/>
    <mergeCell ref="U21:U22"/>
    <mergeCell ref="Q8:Q11"/>
    <mergeCell ref="R25:R26"/>
    <mergeCell ref="V8:V11"/>
    <mergeCell ref="Z21:Z22"/>
    <mergeCell ref="Z23:Z24"/>
    <mergeCell ref="D8:D10"/>
    <mergeCell ref="G8:G11"/>
    <mergeCell ref="H8:H11"/>
    <mergeCell ref="O8:O11"/>
    <mergeCell ref="L8:L11"/>
    <mergeCell ref="M21:M22"/>
    <mergeCell ref="M8:M11"/>
    <mergeCell ref="N8:N11"/>
    <mergeCell ref="F8:F11"/>
    <mergeCell ref="V21:V22"/>
    <mergeCell ref="S21:S22"/>
    <mergeCell ref="S25:S26"/>
    <mergeCell ref="T29:T30"/>
    <mergeCell ref="T23:T24"/>
    <mergeCell ref="R21:R22"/>
    <mergeCell ref="R27:R28"/>
    <mergeCell ref="S27:S28"/>
    <mergeCell ref="T27:T28"/>
    <mergeCell ref="U27:U28"/>
    <mergeCell ref="B55:Z55"/>
    <mergeCell ref="B54:Z54"/>
    <mergeCell ref="X50:X51"/>
    <mergeCell ref="Z50:Z51"/>
    <mergeCell ref="G34:G35"/>
    <mergeCell ref="H34:H35"/>
    <mergeCell ref="S34:S35"/>
    <mergeCell ref="T34:T35"/>
    <mergeCell ref="U34:U35"/>
    <mergeCell ref="M34:M35"/>
    <mergeCell ref="F7:W7"/>
    <mergeCell ref="W21:W22"/>
    <mergeCell ref="U23:U24"/>
    <mergeCell ref="V23:V24"/>
    <mergeCell ref="I32:I33"/>
    <mergeCell ref="B50:W51"/>
    <mergeCell ref="K32:K33"/>
    <mergeCell ref="Q21:Q22"/>
    <mergeCell ref="O21:O22"/>
    <mergeCell ref="H25:H26"/>
    <mergeCell ref="J32:J33"/>
    <mergeCell ref="P32:P33"/>
    <mergeCell ref="A52:U52"/>
    <mergeCell ref="A34:A35"/>
    <mergeCell ref="F34:F35"/>
    <mergeCell ref="A50:A51"/>
    <mergeCell ref="I34:I35"/>
    <mergeCell ref="J34:J35"/>
    <mergeCell ref="K34:K35"/>
    <mergeCell ref="Q32:Q33"/>
    <mergeCell ref="L32:L33"/>
    <mergeCell ref="M32:M33"/>
    <mergeCell ref="N32:N33"/>
    <mergeCell ref="X32:X33"/>
    <mergeCell ref="S32:S33"/>
    <mergeCell ref="F32:F33"/>
    <mergeCell ref="G32:G33"/>
    <mergeCell ref="H32:H33"/>
    <mergeCell ref="T32:T33"/>
    <mergeCell ref="U32:U33"/>
    <mergeCell ref="G15:G16"/>
    <mergeCell ref="H15:H16"/>
    <mergeCell ref="I15:I16"/>
    <mergeCell ref="J15:J16"/>
    <mergeCell ref="K15:K16"/>
    <mergeCell ref="L15:L16"/>
    <mergeCell ref="W15:W16"/>
    <mergeCell ref="X15:X16"/>
    <mergeCell ref="M15:M16"/>
    <mergeCell ref="N15:N16"/>
    <mergeCell ref="O15:O16"/>
    <mergeCell ref="P15:P16"/>
    <mergeCell ref="Q15:Q16"/>
    <mergeCell ref="R15:R16"/>
    <mergeCell ref="Z32:Z33"/>
    <mergeCell ref="W32:W33"/>
    <mergeCell ref="V32:V33"/>
    <mergeCell ref="O32:O33"/>
    <mergeCell ref="A32:A33"/>
    <mergeCell ref="Z15:Z16"/>
    <mergeCell ref="S15:S16"/>
    <mergeCell ref="T15:T16"/>
    <mergeCell ref="U15:U16"/>
    <mergeCell ref="V15:V16"/>
    <mergeCell ref="A27:A28"/>
    <mergeCell ref="F27:F28"/>
    <mergeCell ref="G27:G28"/>
    <mergeCell ref="H27:H28"/>
    <mergeCell ref="I27:I28"/>
    <mergeCell ref="J27:J28"/>
    <mergeCell ref="V27:V28"/>
    <mergeCell ref="K27:K28"/>
    <mergeCell ref="L27:L28"/>
    <mergeCell ref="M27:M28"/>
    <mergeCell ref="N27:N28"/>
    <mergeCell ref="O27:O28"/>
    <mergeCell ref="P27:P28"/>
    <mergeCell ref="Z27:Z28"/>
    <mergeCell ref="F46:F47"/>
    <mergeCell ref="G46:G47"/>
    <mergeCell ref="H46:H47"/>
    <mergeCell ref="I46:I47"/>
    <mergeCell ref="J46:J47"/>
    <mergeCell ref="K46:K47"/>
    <mergeCell ref="L46:L47"/>
    <mergeCell ref="M46:M47"/>
    <mergeCell ref="Q27:Q28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Z44:Z45"/>
    <mergeCell ref="Z46:Z47"/>
  </mergeCells>
  <printOptions/>
  <pageMargins left="0.11805555555555557" right="0.11805555555555557" top="0.39375" bottom="0.39375" header="0.5118055555555556" footer="0.5118055555555556"/>
  <pageSetup fitToHeight="1" fitToWidth="1" horizontalDpi="300" verticalDpi="3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crn2</dc:creator>
  <cp:keywords/>
  <dc:description/>
  <cp:lastModifiedBy>Magali Krindges</cp:lastModifiedBy>
  <cp:lastPrinted>2019-02-11T13:02:07Z</cp:lastPrinted>
  <dcterms:created xsi:type="dcterms:W3CDTF">2009-08-04T12:55:05Z</dcterms:created>
  <dcterms:modified xsi:type="dcterms:W3CDTF">2021-02-04T19:17:56Z</dcterms:modified>
  <cp:category/>
  <cp:version/>
  <cp:contentType/>
  <cp:contentStatus/>
  <cp:revision>1</cp:revision>
</cp:coreProperties>
</file>