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<sst xmlns="http://schemas.openxmlformats.org/spreadsheetml/2006/main" count="118" uniqueCount="70">
  <si>
    <t>Conselho Regional de Nutricionistas - 2ª Região</t>
  </si>
  <si>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</si>
  <si>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</si>
  <si>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</si>
  <si>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</si>
  <si>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</si>
  <si>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</si>
  <si>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</si>
  <si>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</si>
  <si>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</si>
  <si>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</si>
  <si>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</si>
  <si>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</si>
  <si>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</si>
  <si>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</si>
  <si>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</si>
  <si>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</si>
  <si>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</si>
  <si>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</si>
  <si>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>Ativ.Adm.</t>
  </si>
  <si>
    <t xml:space="preserve">CONSELHEIROS EFETIVOS </t>
  </si>
  <si>
    <t xml:space="preserve">Acões Orientadoras </t>
  </si>
  <si>
    <t>Fóruns CS *</t>
  </si>
  <si>
    <t>Relatório de Ajuda de Custos</t>
  </si>
  <si>
    <t>Sexta Básica</t>
  </si>
  <si>
    <t>Até 2h</t>
  </si>
  <si>
    <t>De 2h 01m à 4h</t>
  </si>
  <si>
    <t>De 4h 01m à 6h</t>
  </si>
  <si>
    <t>Acima de 6h 01m</t>
  </si>
  <si>
    <t>1</t>
  </si>
  <si>
    <t>3</t>
  </si>
  <si>
    <t>2</t>
  </si>
  <si>
    <t>Premiações</t>
  </si>
  <si>
    <t>5</t>
  </si>
  <si>
    <t>Aline Schneider</t>
  </si>
  <si>
    <t>teto</t>
  </si>
  <si>
    <t>Incineração</t>
  </si>
  <si>
    <t>GT</t>
  </si>
  <si>
    <t>Simone Fernandes</t>
  </si>
  <si>
    <t>Mês: setembro/2014</t>
  </si>
  <si>
    <t>Seminário Educação Fiscal</t>
  </si>
  <si>
    <t>Assembléia Legislativa</t>
  </si>
  <si>
    <t>6</t>
  </si>
  <si>
    <t>Assembléia Leg. / Parque Farroupilha</t>
  </si>
  <si>
    <t>Abertura Sema / IX Simpósio de Nutrição /Semana Idoso</t>
  </si>
  <si>
    <t>7</t>
  </si>
  <si>
    <t>Sessão Solene</t>
  </si>
  <si>
    <t>PL IPE / Inovapoa / Câmara Saúde</t>
  </si>
  <si>
    <t>Aula Unisinos</t>
  </si>
  <si>
    <t>Redenção</t>
  </si>
  <si>
    <t>Letícia Jacques</t>
  </si>
  <si>
    <t>Abrasel / Fórum dos Conselhos</t>
  </si>
  <si>
    <t>Cynthia Leal</t>
  </si>
  <si>
    <t>Palestra UFPEL</t>
  </si>
  <si>
    <t>Comissões regimentais, especiais e representações</t>
  </si>
  <si>
    <t>Ana Lice Bernardi</t>
  </si>
  <si>
    <t>Carmem K. Franco</t>
  </si>
  <si>
    <t>Ivete Barbisan</t>
  </si>
  <si>
    <t>Ivete R. Ciconet Dornelles</t>
  </si>
  <si>
    <t>Maria Cristina F. da Silva</t>
  </si>
  <si>
    <t>Maurem Ramos</t>
  </si>
  <si>
    <t>Rosana M. Gomes Carolo</t>
  </si>
  <si>
    <t>Rosangela Parmigiani</t>
  </si>
  <si>
    <t>Gabriela H. Cibeira</t>
  </si>
  <si>
    <t>Katia Ronise Rospide</t>
  </si>
  <si>
    <t>Luciana M. Gehrke</t>
  </si>
  <si>
    <t>Rosangela Lengler</t>
  </si>
  <si>
    <t>Sandra Melchionna</t>
  </si>
  <si>
    <t xml:space="preserve">CONSELHEIROS SUPLENTES E COLABORADORES EVENTUAIS </t>
  </si>
  <si>
    <t>Conselheiros / Colaboradores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</si>
</sst>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17" fillId="0" borderId="10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2" fontId="0" fillId="24" borderId="15" xfId="0" applyNumberFormat="1" applyFill="1" applyBorder="1" applyAlignment="1">
      <alignment horizontal="center" vertical="center"/>
    </xf>
    <xf numFmtId="2" fontId="0" fillId="24" borderId="16" xfId="0" applyNumberForma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172" fontId="20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172" fontId="20" fillId="0" borderId="21" xfId="0" applyNumberFormat="1" applyFont="1" applyBorder="1" applyAlignment="1">
      <alignment horizontal="center"/>
    </xf>
    <xf numFmtId="172" fontId="20" fillId="0" borderId="22" xfId="0" applyNumberFormat="1" applyFont="1" applyBorder="1" applyAlignment="1">
      <alignment horizontal="center"/>
    </xf>
    <xf numFmtId="174" fontId="20" fillId="0" borderId="19" xfId="61" applyNumberFormat="1" applyFont="1" applyFill="1" applyBorder="1" applyAlignment="1" applyProtection="1">
      <alignment horizontal="center"/>
      <protection/>
    </xf>
    <xf numFmtId="174" fontId="20" fillId="0" borderId="23" xfId="61" applyNumberFormat="1" applyFont="1" applyFill="1" applyBorder="1" applyAlignment="1" applyProtection="1">
      <alignment horizontal="center"/>
      <protection/>
    </xf>
    <xf numFmtId="2" fontId="20" fillId="0" borderId="19" xfId="61" applyNumberFormat="1" applyFont="1" applyFill="1" applyBorder="1" applyAlignment="1" applyProtection="1">
      <alignment horizontal="center"/>
      <protection/>
    </xf>
    <xf numFmtId="2" fontId="20" fillId="0" borderId="23" xfId="61" applyNumberFormat="1" applyFont="1" applyFill="1" applyBorder="1" applyAlignment="1" applyProtection="1">
      <alignment horizontal="center"/>
      <protection/>
    </xf>
    <xf numFmtId="174" fontId="20" fillId="0" borderId="10" xfId="61" applyNumberFormat="1" applyFont="1" applyFill="1" applyBorder="1" applyAlignment="1" applyProtection="1">
      <alignment horizontal="center"/>
      <protection/>
    </xf>
    <xf numFmtId="174" fontId="20" fillId="0" borderId="24" xfId="61" applyNumberFormat="1" applyFont="1" applyFill="1" applyBorder="1" applyAlignment="1" applyProtection="1">
      <alignment horizontal="center"/>
      <protection/>
    </xf>
    <xf numFmtId="172" fontId="17" fillId="0" borderId="25" xfId="0" applyNumberFormat="1" applyFont="1" applyBorder="1" applyAlignment="1">
      <alignment horizontal="center"/>
    </xf>
    <xf numFmtId="172" fontId="17" fillId="0" borderId="26" xfId="0" applyNumberFormat="1" applyFont="1" applyBorder="1" applyAlignment="1">
      <alignment horizontal="center"/>
    </xf>
    <xf numFmtId="172" fontId="20" fillId="0" borderId="25" xfId="0" applyNumberFormat="1" applyFont="1" applyBorder="1" applyAlignment="1">
      <alignment horizontal="center"/>
    </xf>
    <xf numFmtId="172" fontId="20" fillId="0" borderId="26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24" xfId="0" applyFont="1" applyBorder="1" applyAlignment="1">
      <alignment/>
    </xf>
    <xf numFmtId="172" fontId="20" fillId="0" borderId="25" xfId="0" applyNumberFormat="1" applyFont="1" applyBorder="1" applyAlignment="1">
      <alignment/>
    </xf>
    <xf numFmtId="4" fontId="17" fillId="0" borderId="27" xfId="0" applyNumberFormat="1" applyFont="1" applyBorder="1" applyAlignment="1">
      <alignment horizontal="center"/>
    </xf>
    <xf numFmtId="4" fontId="17" fillId="0" borderId="28" xfId="0" applyNumberFormat="1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29" xfId="0" applyFont="1" applyBorder="1" applyAlignment="1">
      <alignment/>
    </xf>
    <xf numFmtId="172" fontId="20" fillId="0" borderId="30" xfId="0" applyNumberFormat="1" applyFont="1" applyBorder="1" applyAlignment="1">
      <alignment horizontal="center" vertical="center"/>
    </xf>
    <xf numFmtId="172" fontId="17" fillId="0" borderId="31" xfId="0" applyNumberFormat="1" applyFont="1" applyBorder="1" applyAlignment="1">
      <alignment horizontal="center"/>
    </xf>
    <xf numFmtId="172" fontId="17" fillId="0" borderId="32" xfId="0" applyNumberFormat="1" applyFont="1" applyBorder="1" applyAlignment="1">
      <alignment horizontal="center"/>
    </xf>
    <xf numFmtId="4" fontId="20" fillId="0" borderId="28" xfId="0" applyNumberFormat="1" applyFont="1" applyBorder="1" applyAlignment="1">
      <alignment horizontal="center"/>
    </xf>
    <xf numFmtId="174" fontId="20" fillId="0" borderId="27" xfId="61" applyNumberFormat="1" applyFont="1" applyFill="1" applyBorder="1" applyAlignment="1" applyProtection="1">
      <alignment horizontal="center"/>
      <protection/>
    </xf>
    <xf numFmtId="174" fontId="20" fillId="0" borderId="29" xfId="61" applyNumberFormat="1" applyFont="1" applyFill="1" applyBorder="1" applyAlignment="1" applyProtection="1">
      <alignment horizontal="center"/>
      <protection/>
    </xf>
    <xf numFmtId="172" fontId="17" fillId="0" borderId="33" xfId="0" applyNumberFormat="1" applyFont="1" applyBorder="1" applyAlignment="1">
      <alignment horizontal="center"/>
    </xf>
    <xf numFmtId="172" fontId="17" fillId="0" borderId="22" xfId="0" applyNumberFormat="1" applyFont="1" applyBorder="1" applyAlignment="1">
      <alignment horizontal="center"/>
    </xf>
    <xf numFmtId="172" fontId="17" fillId="0" borderId="3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174" fontId="25" fillId="0" borderId="23" xfId="61" applyNumberFormat="1" applyFont="1" applyFill="1" applyBorder="1" applyAlignment="1" applyProtection="1">
      <alignment horizontal="center"/>
      <protection/>
    </xf>
    <xf numFmtId="174" fontId="25" fillId="0" borderId="24" xfId="61" applyNumberFormat="1" applyFont="1" applyFill="1" applyBorder="1" applyAlignment="1" applyProtection="1">
      <alignment horizontal="center"/>
      <protection/>
    </xf>
    <xf numFmtId="174" fontId="20" fillId="0" borderId="35" xfId="61" applyNumberFormat="1" applyFont="1" applyFill="1" applyBorder="1" applyAlignment="1" applyProtection="1">
      <alignment horizontal="center"/>
      <protection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172" fontId="20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20" fillId="0" borderId="40" xfId="0" applyNumberFormat="1" applyFont="1" applyBorder="1" applyAlignment="1">
      <alignment horizontal="center"/>
    </xf>
    <xf numFmtId="172" fontId="20" fillId="0" borderId="41" xfId="0" applyNumberFormat="1" applyFont="1" applyBorder="1" applyAlignment="1">
      <alignment horizontal="center"/>
    </xf>
    <xf numFmtId="2" fontId="0" fillId="24" borderId="42" xfId="0" applyNumberFormat="1" applyFill="1" applyBorder="1" applyAlignment="1">
      <alignment horizontal="center" vertical="center"/>
    </xf>
    <xf numFmtId="0" fontId="20" fillId="0" borderId="4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4" fontId="17" fillId="0" borderId="23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3" fontId="17" fillId="0" borderId="24" xfId="0" applyNumberFormat="1" applyFont="1" applyBorder="1" applyAlignment="1">
      <alignment horizontal="center"/>
    </xf>
    <xf numFmtId="174" fontId="20" fillId="0" borderId="13" xfId="61" applyNumberFormat="1" applyFont="1" applyFill="1" applyBorder="1" applyAlignment="1" applyProtection="1">
      <alignment horizontal="center"/>
      <protection/>
    </xf>
    <xf numFmtId="174" fontId="20" fillId="0" borderId="44" xfId="61" applyNumberFormat="1" applyFont="1" applyFill="1" applyBorder="1" applyAlignment="1" applyProtection="1">
      <alignment horizontal="center"/>
      <protection/>
    </xf>
    <xf numFmtId="174" fontId="20" fillId="0" borderId="45" xfId="61" applyNumberFormat="1" applyFont="1" applyFill="1" applyBorder="1" applyAlignment="1" applyProtection="1">
      <alignment horizontal="center"/>
      <protection/>
    </xf>
    <xf numFmtId="172" fontId="20" fillId="0" borderId="46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4" fontId="20" fillId="0" borderId="45" xfId="0" applyNumberFormat="1" applyFont="1" applyBorder="1" applyAlignment="1">
      <alignment horizontal="center"/>
    </xf>
    <xf numFmtId="174" fontId="25" fillId="0" borderId="45" xfId="61" applyNumberFormat="1" applyFont="1" applyFill="1" applyBorder="1" applyAlignment="1" applyProtection="1">
      <alignment horizontal="center"/>
      <protection/>
    </xf>
    <xf numFmtId="172" fontId="20" fillId="0" borderId="45" xfId="0" applyNumberFormat="1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174" fontId="20" fillId="0" borderId="47" xfId="61" applyNumberFormat="1" applyFont="1" applyFill="1" applyBorder="1" applyAlignment="1" applyProtection="1">
      <alignment horizontal="center"/>
      <protection/>
    </xf>
    <xf numFmtId="172" fontId="20" fillId="0" borderId="47" xfId="0" applyNumberFormat="1" applyFont="1" applyBorder="1" applyAlignment="1">
      <alignment horizontal="center"/>
    </xf>
    <xf numFmtId="3" fontId="17" fillId="0" borderId="44" xfId="0" applyNumberFormat="1" applyFont="1" applyBorder="1" applyAlignment="1">
      <alignment horizontal="center"/>
    </xf>
    <xf numFmtId="3" fontId="20" fillId="0" borderId="44" xfId="0" applyNumberFormat="1" applyFont="1" applyBorder="1" applyAlignment="1">
      <alignment horizontal="center"/>
    </xf>
    <xf numFmtId="172" fontId="17" fillId="0" borderId="44" xfId="0" applyNumberFormat="1" applyFont="1" applyBorder="1" applyAlignment="1">
      <alignment horizontal="center"/>
    </xf>
    <xf numFmtId="172" fontId="17" fillId="0" borderId="45" xfId="0" applyNumberFormat="1" applyFont="1" applyBorder="1" applyAlignment="1">
      <alignment horizontal="center"/>
    </xf>
    <xf numFmtId="0" fontId="0" fillId="0" borderId="0" xfId="0" applyAlignment="1">
      <alignment/>
    </xf>
    <xf numFmtId="49" fontId="20" fillId="0" borderId="44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" fontId="20" fillId="0" borderId="52" xfId="0" applyNumberFormat="1" applyFont="1" applyBorder="1" applyAlignment="1">
      <alignment horizontal="center" vertical="center"/>
    </xf>
    <xf numFmtId="4" fontId="20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174" fontId="20" fillId="0" borderId="48" xfId="61" applyNumberFormat="1" applyFont="1" applyFill="1" applyBorder="1" applyAlignment="1" applyProtection="1">
      <alignment horizontal="center"/>
      <protection/>
    </xf>
    <xf numFmtId="174" fontId="20" fillId="0" borderId="49" xfId="61" applyNumberFormat="1" applyFont="1" applyFill="1" applyBorder="1" applyAlignment="1" applyProtection="1">
      <alignment horizontal="center"/>
      <protection/>
    </xf>
    <xf numFmtId="174" fontId="20" fillId="0" borderId="51" xfId="61" applyNumberFormat="1" applyFont="1" applyFill="1" applyBorder="1" applyAlignment="1" applyProtection="1">
      <alignment horizontal="center" vertical="center"/>
      <protection/>
    </xf>
    <xf numFmtId="174" fontId="20" fillId="0" borderId="49" xfId="61" applyNumberFormat="1" applyFont="1" applyFill="1" applyBorder="1" applyAlignment="1" applyProtection="1">
      <alignment horizontal="center" vertical="center"/>
      <protection/>
    </xf>
    <xf numFmtId="174" fontId="20" fillId="0" borderId="51" xfId="61" applyNumberFormat="1" applyFont="1" applyFill="1" applyBorder="1" applyAlignment="1" applyProtection="1">
      <alignment horizontal="center"/>
      <protection/>
    </xf>
    <xf numFmtId="0" fontId="20" fillId="0" borderId="55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4" fontId="20" fillId="0" borderId="56" xfId="61" applyNumberFormat="1" applyFont="1" applyFill="1" applyBorder="1" applyAlignment="1" applyProtection="1">
      <alignment horizontal="center" vertical="center" wrapText="1"/>
      <protection/>
    </xf>
    <xf numFmtId="174" fontId="20" fillId="0" borderId="57" xfId="61" applyNumberFormat="1" applyFont="1" applyFill="1" applyBorder="1" applyAlignment="1" applyProtection="1">
      <alignment horizontal="center" vertical="center" wrapText="1"/>
      <protection/>
    </xf>
    <xf numFmtId="49" fontId="20" fillId="0" borderId="56" xfId="0" applyNumberFormat="1" applyFont="1" applyBorder="1" applyAlignment="1">
      <alignment horizontal="center" vertical="center"/>
    </xf>
    <xf numFmtId="49" fontId="20" fillId="0" borderId="57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textRotation="81"/>
    </xf>
    <xf numFmtId="0" fontId="21" fillId="0" borderId="48" xfId="0" applyFont="1" applyBorder="1" applyAlignment="1">
      <alignment horizontal="center" vertical="center" textRotation="81"/>
    </xf>
    <xf numFmtId="0" fontId="21" fillId="0" borderId="58" xfId="0" applyFont="1" applyBorder="1" applyAlignment="1">
      <alignment horizontal="center" vertical="center" textRotation="81"/>
    </xf>
    <xf numFmtId="174" fontId="20" fillId="0" borderId="59" xfId="61" applyNumberFormat="1" applyFont="1" applyFill="1" applyBorder="1" applyAlignment="1" applyProtection="1">
      <alignment horizontal="center"/>
      <protection/>
    </xf>
    <xf numFmtId="174" fontId="20" fillId="0" borderId="60" xfId="61" applyNumberFormat="1" applyFont="1" applyFill="1" applyBorder="1" applyAlignment="1" applyProtection="1">
      <alignment horizontal="center"/>
      <protection/>
    </xf>
    <xf numFmtId="0" fontId="21" fillId="0" borderId="51" xfId="0" applyFont="1" applyBorder="1" applyAlignment="1">
      <alignment horizontal="center" vertical="center" textRotation="81"/>
    </xf>
    <xf numFmtId="0" fontId="21" fillId="0" borderId="61" xfId="0" applyFont="1" applyBorder="1" applyAlignment="1">
      <alignment horizontal="center" vertical="center" textRotation="81"/>
    </xf>
    <xf numFmtId="49" fontId="20" fillId="0" borderId="59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4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textRotation="81"/>
    </xf>
    <xf numFmtId="0" fontId="21" fillId="0" borderId="63" xfId="0" applyFont="1" applyBorder="1" applyAlignment="1">
      <alignment horizontal="center" vertical="center" textRotation="81"/>
    </xf>
    <xf numFmtId="0" fontId="21" fillId="0" borderId="64" xfId="0" applyFont="1" applyBorder="1" applyAlignment="1">
      <alignment horizontal="center" vertical="center" textRotation="81"/>
    </xf>
    <xf numFmtId="0" fontId="21" fillId="0" borderId="65" xfId="0" applyFont="1" applyBorder="1" applyAlignment="1">
      <alignment horizontal="center" vertical="center" textRotation="81"/>
    </xf>
    <xf numFmtId="0" fontId="21" fillId="0" borderId="66" xfId="0" applyFont="1" applyBorder="1" applyAlignment="1">
      <alignment horizontal="center" vertical="center" textRotation="81"/>
    </xf>
    <xf numFmtId="0" fontId="21" fillId="0" borderId="67" xfId="0" applyFont="1" applyBorder="1" applyAlignment="1">
      <alignment horizontal="center" vertical="center" textRotation="81"/>
    </xf>
    <xf numFmtId="0" fontId="21" fillId="0" borderId="68" xfId="0" applyFont="1" applyBorder="1" applyAlignment="1">
      <alignment horizontal="center" vertical="center" textRotation="81"/>
    </xf>
    <xf numFmtId="0" fontId="21" fillId="0" borderId="69" xfId="0" applyFont="1" applyBorder="1" applyAlignment="1">
      <alignment horizontal="center" vertical="center" textRotation="81"/>
    </xf>
    <xf numFmtId="0" fontId="21" fillId="0" borderId="70" xfId="0" applyFont="1" applyBorder="1" applyAlignment="1">
      <alignment horizontal="center" vertical="center" textRotation="81"/>
    </xf>
    <xf numFmtId="172" fontId="21" fillId="0" borderId="71" xfId="0" applyNumberFormat="1" applyFont="1" applyBorder="1" applyAlignment="1">
      <alignment horizontal="center" vertical="center" textRotation="81"/>
    </xf>
    <xf numFmtId="172" fontId="21" fillId="0" borderId="72" xfId="0" applyNumberFormat="1" applyFont="1" applyBorder="1" applyAlignment="1">
      <alignment horizontal="center" vertical="center" textRotation="81"/>
    </xf>
    <xf numFmtId="172" fontId="21" fillId="0" borderId="70" xfId="0" applyNumberFormat="1" applyFont="1" applyBorder="1" applyAlignment="1">
      <alignment horizontal="center" vertical="center" textRotation="81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3" xfId="0" applyFont="1" applyBorder="1" applyAlignment="1">
      <alignment horizontal="left" vertical="center"/>
    </xf>
    <xf numFmtId="0" fontId="21" fillId="0" borderId="74" xfId="0" applyFont="1" applyBorder="1" applyAlignment="1">
      <alignment horizontal="left" vertical="center"/>
    </xf>
    <xf numFmtId="49" fontId="20" fillId="0" borderId="75" xfId="0" applyNumberFormat="1" applyFont="1" applyBorder="1" applyAlignment="1">
      <alignment horizontal="center" vertical="center"/>
    </xf>
    <xf numFmtId="49" fontId="20" fillId="0" borderId="76" xfId="0" applyNumberFormat="1" applyFont="1" applyBorder="1" applyAlignment="1">
      <alignment horizontal="center" vertical="center"/>
    </xf>
    <xf numFmtId="176" fontId="20" fillId="8" borderId="77" xfId="45" applyNumberFormat="1" applyFont="1" applyFill="1" applyBorder="1" applyAlignment="1" applyProtection="1">
      <alignment horizontal="center" vertical="center"/>
      <protection/>
    </xf>
    <xf numFmtId="176" fontId="20" fillId="8" borderId="78" xfId="45" applyNumberFormat="1" applyFont="1" applyFill="1" applyBorder="1" applyAlignment="1" applyProtection="1">
      <alignment horizontal="center" vertical="center"/>
      <protection/>
    </xf>
    <xf numFmtId="174" fontId="20" fillId="0" borderId="79" xfId="61" applyNumberFormat="1" applyFont="1" applyFill="1" applyBorder="1" applyAlignment="1" applyProtection="1">
      <alignment horizontal="center"/>
      <protection/>
    </xf>
    <xf numFmtId="174" fontId="20" fillId="0" borderId="80" xfId="61" applyNumberFormat="1" applyFont="1" applyFill="1" applyBorder="1" applyAlignment="1" applyProtection="1">
      <alignment horizontal="center"/>
      <protection/>
    </xf>
    <xf numFmtId="0" fontId="21" fillId="0" borderId="81" xfId="0" applyFont="1" applyBorder="1" applyAlignment="1">
      <alignment horizontal="left" vertical="center"/>
    </xf>
    <xf numFmtId="0" fontId="21" fillId="0" borderId="82" xfId="0" applyFont="1" applyBorder="1" applyAlignment="1">
      <alignment horizontal="left" vertical="center"/>
    </xf>
    <xf numFmtId="49" fontId="20" fillId="0" borderId="83" xfId="0" applyNumberFormat="1" applyFont="1" applyBorder="1" applyAlignment="1">
      <alignment horizontal="center" vertical="center"/>
    </xf>
    <xf numFmtId="49" fontId="20" fillId="0" borderId="84" xfId="0" applyNumberFormat="1" applyFont="1" applyBorder="1" applyAlignment="1">
      <alignment horizontal="center" vertical="center"/>
    </xf>
    <xf numFmtId="176" fontId="20" fillId="8" borderId="71" xfId="45" applyNumberFormat="1" applyFont="1" applyFill="1" applyBorder="1" applyAlignment="1" applyProtection="1">
      <alignment horizontal="center" vertical="center"/>
      <protection/>
    </xf>
    <xf numFmtId="176" fontId="20" fillId="8" borderId="72" xfId="45" applyNumberFormat="1" applyFont="1" applyFill="1" applyBorder="1" applyAlignment="1" applyProtection="1">
      <alignment horizontal="center" vertical="center"/>
      <protection/>
    </xf>
    <xf numFmtId="174" fontId="20" fillId="0" borderId="50" xfId="61" applyNumberFormat="1" applyFont="1" applyFill="1" applyBorder="1" applyAlignment="1" applyProtection="1">
      <alignment horizontal="center" vertical="center" wrapText="1"/>
      <protection/>
    </xf>
    <xf numFmtId="4" fontId="20" fillId="0" borderId="72" xfId="0" applyNumberFormat="1" applyFont="1" applyBorder="1" applyAlignment="1">
      <alignment horizontal="center" vertical="center"/>
    </xf>
    <xf numFmtId="176" fontId="20" fillId="8" borderId="85" xfId="45" applyNumberFormat="1" applyFont="1" applyFill="1" applyBorder="1" applyAlignment="1" applyProtection="1">
      <alignment horizontal="center" vertical="center"/>
      <protection/>
    </xf>
    <xf numFmtId="49" fontId="20" fillId="0" borderId="66" xfId="0" applyNumberFormat="1" applyFont="1" applyBorder="1" applyAlignment="1">
      <alignment horizontal="center" vertical="center"/>
    </xf>
    <xf numFmtId="176" fontId="20" fillId="8" borderId="86" xfId="45" applyNumberFormat="1" applyFont="1" applyFill="1" applyBorder="1" applyAlignment="1" applyProtection="1">
      <alignment horizontal="center" vertical="center"/>
      <protection/>
    </xf>
    <xf numFmtId="176" fontId="20" fillId="8" borderId="87" xfId="45" applyNumberFormat="1" applyFont="1" applyFill="1" applyBorder="1" applyAlignment="1" applyProtection="1">
      <alignment horizontal="center" vertical="center"/>
      <protection/>
    </xf>
    <xf numFmtId="176" fontId="20" fillId="8" borderId="88" xfId="45" applyNumberFormat="1" applyFont="1" applyFill="1" applyBorder="1" applyAlignment="1" applyProtection="1">
      <alignment horizontal="center" vertical="center"/>
      <protection/>
    </xf>
    <xf numFmtId="0" fontId="21" fillId="0" borderId="89" xfId="0" applyFont="1" applyBorder="1" applyAlignment="1">
      <alignment horizontal="left" vertical="center"/>
    </xf>
    <xf numFmtId="4" fontId="20" fillId="0" borderId="69" xfId="0" applyNumberFormat="1" applyFont="1" applyBorder="1" applyAlignment="1">
      <alignment horizontal="center" vertical="center"/>
    </xf>
    <xf numFmtId="176" fontId="20" fillId="8" borderId="69" xfId="45" applyNumberFormat="1" applyFont="1" applyFill="1" applyBorder="1" applyAlignment="1" applyProtection="1">
      <alignment horizontal="center" vertical="center"/>
      <protection/>
    </xf>
    <xf numFmtId="0" fontId="21" fillId="0" borderId="90" xfId="0" applyFont="1" applyBorder="1" applyAlignment="1">
      <alignment horizontal="left" vertical="center" wrapText="1"/>
    </xf>
    <xf numFmtId="0" fontId="21" fillId="0" borderId="91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/>
    </xf>
    <xf numFmtId="4" fontId="20" fillId="0" borderId="44" xfId="0" applyNumberFormat="1" applyFont="1" applyBorder="1" applyAlignment="1">
      <alignment horizontal="center" vertical="center"/>
    </xf>
    <xf numFmtId="4" fontId="20" fillId="0" borderId="45" xfId="0" applyNumberFormat="1" applyFont="1" applyBorder="1" applyAlignment="1">
      <alignment horizontal="center" vertical="center"/>
    </xf>
    <xf numFmtId="176" fontId="20" fillId="8" borderId="92" xfId="45" applyNumberFormat="1" applyFont="1" applyFill="1" applyBorder="1" applyAlignment="1" applyProtection="1">
      <alignment horizontal="center" vertical="center"/>
      <protection/>
    </xf>
    <xf numFmtId="176" fontId="20" fillId="8" borderId="93" xfId="45" applyNumberFormat="1" applyFont="1" applyFill="1" applyBorder="1" applyAlignment="1" applyProtection="1">
      <alignment horizontal="center" vertical="center"/>
      <protection/>
    </xf>
    <xf numFmtId="176" fontId="20" fillId="8" borderId="94" xfId="45" applyNumberFormat="1" applyFont="1" applyFill="1" applyBorder="1" applyAlignment="1" applyProtection="1">
      <alignment horizontal="center" vertical="center"/>
      <protection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176" fontId="20" fillId="8" borderId="95" xfId="45" applyNumberFormat="1" applyFont="1" applyFill="1" applyBorder="1" applyAlignment="1" applyProtection="1">
      <alignment horizontal="center" vertical="center"/>
      <protection/>
    </xf>
    <xf numFmtId="4" fontId="20" fillId="0" borderId="71" xfId="0" applyNumberFormat="1" applyFont="1" applyBorder="1" applyAlignment="1">
      <alignment horizontal="center" vertical="center"/>
    </xf>
    <xf numFmtId="4" fontId="20" fillId="0" borderId="47" xfId="0" applyNumberFormat="1" applyFont="1" applyBorder="1" applyAlignment="1">
      <alignment horizontal="center" vertical="center"/>
    </xf>
    <xf numFmtId="0" fontId="24" fillId="0" borderId="96" xfId="0" applyFont="1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0" fontId="24" fillId="0" borderId="97" xfId="0" applyFont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left"/>
    </xf>
    <xf numFmtId="0" fontId="21" fillId="0" borderId="10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/>
    </xf>
    <xf numFmtId="0" fontId="21" fillId="0" borderId="103" xfId="0" applyFont="1" applyBorder="1" applyAlignment="1">
      <alignment horizontal="center"/>
    </xf>
    <xf numFmtId="0" fontId="21" fillId="0" borderId="71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zoomScale="89" zoomScaleNormal="89" zoomScalePageLayoutView="0" workbookViewId="0" topLeftCell="A1">
      <selection activeCell="A7" sqref="A7:A11"/>
    </sheetView>
  </sheetViews>
  <sheetFormatPr defaultColWidth="9.140625" defaultRowHeight="15"/>
  <cols>
    <col min="1" max="1" width="23.57421875" style="0" customWidth="1"/>
    <col min="2" max="2" width="9.7109375" style="0" customWidth="1"/>
    <col min="3" max="4" width="8.00390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8.57421875" style="0" customWidth="1"/>
    <col min="25" max="25" width="10.00390625" style="1" customWidth="1"/>
    <col min="26" max="26" width="13.57421875" style="0" customWidth="1"/>
  </cols>
  <sheetData>
    <row r="1" spans="1:26" ht="18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7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7.25" customHeight="1">
      <c r="A3" s="113" t="s">
        <v>39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0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8.5" customHeight="1">
      <c r="A7" s="180" t="s">
        <v>69</v>
      </c>
      <c r="B7" s="15"/>
      <c r="C7" s="15"/>
      <c r="D7" s="15"/>
      <c r="E7" s="15"/>
      <c r="F7" s="176" t="s">
        <v>54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5"/>
      <c r="Y7" s="15"/>
      <c r="Z7" s="15"/>
    </row>
    <row r="8" spans="1:26" ht="15.75" customHeight="1" thickBot="1">
      <c r="A8" s="181"/>
      <c r="B8" s="114" t="s">
        <v>25</v>
      </c>
      <c r="C8" s="96" t="s">
        <v>26</v>
      </c>
      <c r="D8" s="96" t="s">
        <v>27</v>
      </c>
      <c r="E8" s="118" t="s">
        <v>28</v>
      </c>
      <c r="F8" s="123" t="s">
        <v>1</v>
      </c>
      <c r="G8" s="104" t="s">
        <v>2</v>
      </c>
      <c r="H8" s="104" t="s">
        <v>17</v>
      </c>
      <c r="I8" s="104" t="s">
        <v>3</v>
      </c>
      <c r="J8" s="104" t="s">
        <v>4</v>
      </c>
      <c r="K8" s="104" t="s">
        <v>5</v>
      </c>
      <c r="L8" s="104" t="s">
        <v>6</v>
      </c>
      <c r="M8" s="104" t="s">
        <v>16</v>
      </c>
      <c r="N8" s="104" t="s">
        <v>24</v>
      </c>
      <c r="O8" s="104" t="s">
        <v>36</v>
      </c>
      <c r="P8" s="104" t="s">
        <v>32</v>
      </c>
      <c r="Q8" s="104" t="s">
        <v>46</v>
      </c>
      <c r="R8" s="104" t="s">
        <v>7</v>
      </c>
      <c r="S8" s="104" t="s">
        <v>37</v>
      </c>
      <c r="T8" s="104" t="s">
        <v>22</v>
      </c>
      <c r="U8" s="104" t="s">
        <v>18</v>
      </c>
      <c r="V8" s="103" t="s">
        <v>21</v>
      </c>
      <c r="W8" s="120" t="s">
        <v>19</v>
      </c>
      <c r="X8" s="126" t="s">
        <v>8</v>
      </c>
      <c r="Y8" s="129" t="s">
        <v>9</v>
      </c>
      <c r="Z8" s="132" t="s">
        <v>10</v>
      </c>
    </row>
    <row r="9" spans="1:26" ht="15.75" customHeight="1" thickBot="1">
      <c r="A9" s="181"/>
      <c r="B9" s="115"/>
      <c r="C9" s="116"/>
      <c r="D9" s="97"/>
      <c r="E9" s="119"/>
      <c r="F9" s="124"/>
      <c r="G9" s="108"/>
      <c r="H9" s="108"/>
      <c r="I9" s="108"/>
      <c r="J9" s="108"/>
      <c r="K9" s="108"/>
      <c r="L9" s="108" t="s">
        <v>11</v>
      </c>
      <c r="M9" s="108"/>
      <c r="N9" s="108" t="s">
        <v>7</v>
      </c>
      <c r="O9" s="108"/>
      <c r="P9" s="108" t="s">
        <v>7</v>
      </c>
      <c r="Q9" s="108" t="s">
        <v>7</v>
      </c>
      <c r="R9" s="108"/>
      <c r="S9" s="108"/>
      <c r="T9" s="108"/>
      <c r="U9" s="108" t="s">
        <v>12</v>
      </c>
      <c r="V9" s="104"/>
      <c r="W9" s="121" t="s">
        <v>13</v>
      </c>
      <c r="X9" s="127"/>
      <c r="Y9" s="130"/>
      <c r="Z9" s="133"/>
    </row>
    <row r="10" spans="1:26" ht="15.75" thickBot="1">
      <c r="A10" s="181"/>
      <c r="B10" s="115"/>
      <c r="C10" s="117"/>
      <c r="D10" s="98"/>
      <c r="E10" s="119"/>
      <c r="F10" s="124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 t="s">
        <v>14</v>
      </c>
      <c r="V10" s="104"/>
      <c r="W10" s="121"/>
      <c r="X10" s="127"/>
      <c r="Y10" s="130"/>
      <c r="Z10" s="133"/>
    </row>
    <row r="11" spans="1:26" ht="45.75" customHeight="1">
      <c r="A11" s="182"/>
      <c r="B11" s="13">
        <v>60</v>
      </c>
      <c r="C11" s="13">
        <v>80</v>
      </c>
      <c r="D11" s="57">
        <v>100</v>
      </c>
      <c r="E11" s="14">
        <v>120</v>
      </c>
      <c r="F11" s="125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5"/>
      <c r="W11" s="122"/>
      <c r="X11" s="128"/>
      <c r="Y11" s="131"/>
      <c r="Z11" s="134"/>
    </row>
    <row r="12" spans="1:26" ht="18" customHeight="1" thickBot="1">
      <c r="A12" s="183" t="s">
        <v>20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4"/>
    </row>
    <row r="13" spans="1:27" ht="15.75" thickBot="1">
      <c r="A13" s="135" t="s">
        <v>55</v>
      </c>
      <c r="B13" s="51">
        <v>5</v>
      </c>
      <c r="C13" s="51">
        <v>11</v>
      </c>
      <c r="D13" s="58">
        <v>4</v>
      </c>
      <c r="E13" s="52">
        <v>2</v>
      </c>
      <c r="F13" s="137" t="s">
        <v>30</v>
      </c>
      <c r="G13" s="101" t="s">
        <v>33</v>
      </c>
      <c r="H13" s="101" t="s">
        <v>30</v>
      </c>
      <c r="I13" s="101" t="s">
        <v>29</v>
      </c>
      <c r="J13" s="101" t="s">
        <v>31</v>
      </c>
      <c r="K13" s="101"/>
      <c r="L13" s="101"/>
      <c r="M13" s="101"/>
      <c r="N13" s="110"/>
      <c r="O13" s="110"/>
      <c r="P13" s="110" t="s">
        <v>29</v>
      </c>
      <c r="Q13" s="110"/>
      <c r="R13" s="110"/>
      <c r="S13" s="99"/>
      <c r="T13" s="101" t="s">
        <v>29</v>
      </c>
      <c r="U13" s="106">
        <v>2</v>
      </c>
      <c r="V13" s="106"/>
      <c r="W13" s="141">
        <v>7</v>
      </c>
      <c r="X13" s="86">
        <f>B14+C14+D14+E14</f>
        <v>1820</v>
      </c>
      <c r="Y13" s="53" t="s">
        <v>35</v>
      </c>
      <c r="Z13" s="139">
        <f>X13-Y14</f>
        <v>1200</v>
      </c>
      <c r="AA13" t="s">
        <v>40</v>
      </c>
    </row>
    <row r="14" spans="1:27" ht="15.75" thickBot="1">
      <c r="A14" s="136"/>
      <c r="B14" s="54">
        <f>B13*B11</f>
        <v>300</v>
      </c>
      <c r="C14" s="54">
        <f>C13*C11</f>
        <v>880</v>
      </c>
      <c r="D14" s="54">
        <f>D13*D11</f>
        <v>400</v>
      </c>
      <c r="E14" s="55">
        <f>E13*E11</f>
        <v>240</v>
      </c>
      <c r="F14" s="138"/>
      <c r="G14" s="102"/>
      <c r="H14" s="102"/>
      <c r="I14" s="102"/>
      <c r="J14" s="102"/>
      <c r="K14" s="102"/>
      <c r="L14" s="102"/>
      <c r="M14" s="102"/>
      <c r="N14" s="111"/>
      <c r="O14" s="111"/>
      <c r="P14" s="111"/>
      <c r="Q14" s="111"/>
      <c r="R14" s="111"/>
      <c r="S14" s="100"/>
      <c r="T14" s="102"/>
      <c r="U14" s="107"/>
      <c r="V14" s="107"/>
      <c r="W14" s="142"/>
      <c r="X14" s="87"/>
      <c r="Y14" s="56">
        <v>620</v>
      </c>
      <c r="Z14" s="140"/>
      <c r="AA14" t="s">
        <v>41</v>
      </c>
    </row>
    <row r="15" spans="1:27" ht="15.75" thickBot="1">
      <c r="A15" s="143" t="s">
        <v>56</v>
      </c>
      <c r="B15" s="11">
        <v>3</v>
      </c>
      <c r="C15" s="11">
        <v>10</v>
      </c>
      <c r="D15" s="59">
        <v>4</v>
      </c>
      <c r="E15" s="12">
        <v>1</v>
      </c>
      <c r="F15" s="145" t="s">
        <v>31</v>
      </c>
      <c r="G15" s="83" t="s">
        <v>45</v>
      </c>
      <c r="H15" s="83"/>
      <c r="I15" s="83" t="s">
        <v>29</v>
      </c>
      <c r="J15" s="83"/>
      <c r="K15" s="83"/>
      <c r="L15" s="83"/>
      <c r="M15" s="83"/>
      <c r="N15" s="82" t="s">
        <v>29</v>
      </c>
      <c r="O15" s="82"/>
      <c r="P15" s="82" t="s">
        <v>29</v>
      </c>
      <c r="Q15" s="82" t="s">
        <v>29</v>
      </c>
      <c r="R15" s="82"/>
      <c r="S15" s="83"/>
      <c r="T15" s="83"/>
      <c r="U15" s="91">
        <v>4</v>
      </c>
      <c r="V15" s="91"/>
      <c r="W15" s="50">
        <v>7</v>
      </c>
      <c r="X15" s="86">
        <f>B16+C16+D16+E16</f>
        <v>1500</v>
      </c>
      <c r="Y15" s="16" t="s">
        <v>35</v>
      </c>
      <c r="Z15" s="147">
        <f>X15-Y16</f>
        <v>1200</v>
      </c>
      <c r="AA15" t="s">
        <v>47</v>
      </c>
    </row>
    <row r="16" spans="1:27" ht="15.75" thickBot="1">
      <c r="A16" s="144"/>
      <c r="B16" s="17">
        <f>B15*B11</f>
        <v>180</v>
      </c>
      <c r="C16" s="17">
        <f>C15*C11</f>
        <v>800</v>
      </c>
      <c r="D16" s="17">
        <f>D15*D11</f>
        <v>400</v>
      </c>
      <c r="E16" s="18">
        <f>E15*E11</f>
        <v>120</v>
      </c>
      <c r="F16" s="146"/>
      <c r="G16" s="84"/>
      <c r="H16" s="84"/>
      <c r="I16" s="84"/>
      <c r="J16" s="84"/>
      <c r="K16" s="84"/>
      <c r="L16" s="84"/>
      <c r="M16" s="84"/>
      <c r="N16" s="83"/>
      <c r="O16" s="83"/>
      <c r="P16" s="83"/>
      <c r="Q16" s="83"/>
      <c r="R16" s="83"/>
      <c r="S16" s="84"/>
      <c r="T16" s="84"/>
      <c r="U16" s="92"/>
      <c r="V16" s="92"/>
      <c r="W16" s="48"/>
      <c r="X16" s="87"/>
      <c r="Y16" s="19">
        <v>300</v>
      </c>
      <c r="Z16" s="148"/>
      <c r="AA16" t="s">
        <v>48</v>
      </c>
    </row>
    <row r="17" spans="1:27" ht="15.75" thickBot="1">
      <c r="A17" s="144" t="s">
        <v>57</v>
      </c>
      <c r="B17" s="2"/>
      <c r="C17" s="2">
        <v>4</v>
      </c>
      <c r="D17" s="61">
        <v>4</v>
      </c>
      <c r="E17" s="3">
        <v>3</v>
      </c>
      <c r="F17" s="146" t="s">
        <v>31</v>
      </c>
      <c r="G17" s="84" t="s">
        <v>31</v>
      </c>
      <c r="H17" s="84"/>
      <c r="I17" s="84" t="s">
        <v>29</v>
      </c>
      <c r="J17" s="84" t="s">
        <v>29</v>
      </c>
      <c r="K17" s="84"/>
      <c r="L17" s="84"/>
      <c r="M17" s="84"/>
      <c r="N17" s="85"/>
      <c r="O17" s="85"/>
      <c r="P17" s="85"/>
      <c r="Q17" s="85" t="s">
        <v>31</v>
      </c>
      <c r="R17" s="85"/>
      <c r="S17" s="149"/>
      <c r="T17" s="84" t="s">
        <v>29</v>
      </c>
      <c r="U17" s="93">
        <v>1</v>
      </c>
      <c r="V17" s="95"/>
      <c r="W17" s="26">
        <v>6</v>
      </c>
      <c r="X17" s="86">
        <f>B18+C18+D18+E18</f>
        <v>1080</v>
      </c>
      <c r="Y17" s="20"/>
      <c r="Z17" s="148">
        <f>X17-Y18</f>
        <v>1080</v>
      </c>
      <c r="AA17" t="s">
        <v>49</v>
      </c>
    </row>
    <row r="18" spans="1:26" ht="15.75" thickBot="1">
      <c r="A18" s="144"/>
      <c r="B18" s="17">
        <f>B17*B11</f>
        <v>0</v>
      </c>
      <c r="C18" s="17">
        <f>C17*C11</f>
        <v>320</v>
      </c>
      <c r="D18" s="17">
        <f>D17*D11</f>
        <v>400</v>
      </c>
      <c r="E18" s="18">
        <f>E17*E11</f>
        <v>360</v>
      </c>
      <c r="F18" s="146"/>
      <c r="G18" s="84"/>
      <c r="H18" s="84"/>
      <c r="I18" s="84"/>
      <c r="J18" s="84"/>
      <c r="K18" s="84"/>
      <c r="L18" s="84"/>
      <c r="M18" s="84"/>
      <c r="N18" s="83"/>
      <c r="O18" s="83"/>
      <c r="P18" s="83"/>
      <c r="Q18" s="83"/>
      <c r="R18" s="83"/>
      <c r="S18" s="149"/>
      <c r="T18" s="84"/>
      <c r="U18" s="94"/>
      <c r="V18" s="92"/>
      <c r="W18" s="48"/>
      <c r="X18" s="87"/>
      <c r="Y18" s="19"/>
      <c r="Z18" s="148"/>
    </row>
    <row r="19" spans="1:27" ht="15.75" thickBot="1">
      <c r="A19" s="144" t="s">
        <v>58</v>
      </c>
      <c r="B19" s="2">
        <v>5</v>
      </c>
      <c r="C19" s="2">
        <v>9</v>
      </c>
      <c r="D19" s="61">
        <v>3</v>
      </c>
      <c r="E19" s="3">
        <v>1</v>
      </c>
      <c r="F19" s="146" t="s">
        <v>30</v>
      </c>
      <c r="G19" s="84" t="s">
        <v>42</v>
      </c>
      <c r="H19" s="84" t="s">
        <v>31</v>
      </c>
      <c r="I19" s="84" t="s">
        <v>29</v>
      </c>
      <c r="J19" s="84"/>
      <c r="K19" s="84"/>
      <c r="L19" s="84"/>
      <c r="M19" s="84"/>
      <c r="N19" s="85"/>
      <c r="O19" s="85"/>
      <c r="P19" s="85" t="s">
        <v>29</v>
      </c>
      <c r="Q19" s="85"/>
      <c r="R19" s="85"/>
      <c r="S19" s="84"/>
      <c r="T19" s="84" t="s">
        <v>30</v>
      </c>
      <c r="U19" s="95">
        <v>6</v>
      </c>
      <c r="V19" s="95"/>
      <c r="W19" s="26">
        <v>2</v>
      </c>
      <c r="X19" s="86">
        <f>B20+C20+D20+E20</f>
        <v>1440</v>
      </c>
      <c r="Y19" s="20" t="s">
        <v>35</v>
      </c>
      <c r="Z19" s="148">
        <f>X19-Y20</f>
        <v>1200</v>
      </c>
      <c r="AA19" t="s">
        <v>44</v>
      </c>
    </row>
    <row r="20" spans="1:27" ht="15.75" thickBot="1">
      <c r="A20" s="144"/>
      <c r="B20" s="17">
        <f>B19*B11</f>
        <v>300</v>
      </c>
      <c r="C20" s="17">
        <f>C19*C11</f>
        <v>720</v>
      </c>
      <c r="D20" s="17">
        <f>D19*D11</f>
        <v>300</v>
      </c>
      <c r="E20" s="18">
        <f>E19*E11</f>
        <v>120</v>
      </c>
      <c r="F20" s="146"/>
      <c r="G20" s="84"/>
      <c r="H20" s="84"/>
      <c r="I20" s="84"/>
      <c r="J20" s="84"/>
      <c r="K20" s="84"/>
      <c r="L20" s="84"/>
      <c r="M20" s="84"/>
      <c r="N20" s="83"/>
      <c r="O20" s="83"/>
      <c r="P20" s="83"/>
      <c r="Q20" s="83"/>
      <c r="R20" s="83"/>
      <c r="S20" s="84"/>
      <c r="T20" s="84"/>
      <c r="U20" s="92"/>
      <c r="V20" s="92"/>
      <c r="W20" s="48"/>
      <c r="X20" s="87"/>
      <c r="Y20" s="19">
        <v>240</v>
      </c>
      <c r="Z20" s="148"/>
      <c r="AA20" t="s">
        <v>43</v>
      </c>
    </row>
    <row r="21" spans="1:26" ht="15.75" thickBot="1">
      <c r="A21" s="144" t="s">
        <v>59</v>
      </c>
      <c r="B21" s="2">
        <v>1</v>
      </c>
      <c r="C21" s="2">
        <v>5</v>
      </c>
      <c r="D21" s="61"/>
      <c r="E21" s="3">
        <v>1</v>
      </c>
      <c r="F21" s="146" t="s">
        <v>29</v>
      </c>
      <c r="G21" s="84"/>
      <c r="H21" s="84" t="s">
        <v>33</v>
      </c>
      <c r="I21" s="84" t="s">
        <v>31</v>
      </c>
      <c r="J21" s="84"/>
      <c r="K21" s="84"/>
      <c r="L21" s="84"/>
      <c r="M21" s="84"/>
      <c r="N21" s="85"/>
      <c r="O21" s="85"/>
      <c r="P21" s="85"/>
      <c r="Q21" s="85"/>
      <c r="R21" s="85"/>
      <c r="S21" s="84"/>
      <c r="T21" s="84"/>
      <c r="U21" s="25"/>
      <c r="V21" s="26"/>
      <c r="W21" s="26">
        <v>2</v>
      </c>
      <c r="X21" s="86">
        <f>B22+C22+D22+E22</f>
        <v>580</v>
      </c>
      <c r="Y21" s="20"/>
      <c r="Z21" s="148">
        <f>X21-Y22</f>
        <v>580</v>
      </c>
    </row>
    <row r="22" spans="1:26" ht="15.75" thickBot="1">
      <c r="A22" s="144"/>
      <c r="B22" s="17">
        <f>B21*B11</f>
        <v>60</v>
      </c>
      <c r="C22" s="17">
        <f>C21*C11</f>
        <v>400</v>
      </c>
      <c r="D22" s="17">
        <f>D21*D11</f>
        <v>0</v>
      </c>
      <c r="E22" s="18">
        <f>E21*E11</f>
        <v>120</v>
      </c>
      <c r="F22" s="146"/>
      <c r="G22" s="84"/>
      <c r="H22" s="84"/>
      <c r="I22" s="84"/>
      <c r="J22" s="84"/>
      <c r="K22" s="84"/>
      <c r="L22" s="84"/>
      <c r="M22" s="84"/>
      <c r="N22" s="83"/>
      <c r="O22" s="83"/>
      <c r="P22" s="83"/>
      <c r="Q22" s="83"/>
      <c r="R22" s="83"/>
      <c r="S22" s="84"/>
      <c r="T22" s="84"/>
      <c r="U22" s="21"/>
      <c r="V22" s="22"/>
      <c r="W22" s="48"/>
      <c r="X22" s="87"/>
      <c r="Y22" s="19"/>
      <c r="Z22" s="148"/>
    </row>
    <row r="23" spans="1:26" ht="15.75" thickBot="1">
      <c r="A23" s="144" t="s">
        <v>60</v>
      </c>
      <c r="B23" s="2">
        <v>2</v>
      </c>
      <c r="C23" s="2">
        <v>2</v>
      </c>
      <c r="D23" s="61"/>
      <c r="E23" s="3"/>
      <c r="F23" s="146" t="s">
        <v>31</v>
      </c>
      <c r="G23" s="84"/>
      <c r="H23" s="84"/>
      <c r="I23" s="84"/>
      <c r="J23" s="84"/>
      <c r="K23" s="84"/>
      <c r="L23" s="84"/>
      <c r="M23" s="84" t="s">
        <v>29</v>
      </c>
      <c r="N23" s="85"/>
      <c r="O23" s="85"/>
      <c r="P23" s="85"/>
      <c r="Q23" s="85"/>
      <c r="R23" s="85" t="s">
        <v>29</v>
      </c>
      <c r="S23" s="84"/>
      <c r="T23" s="84"/>
      <c r="U23" s="25"/>
      <c r="V23" s="26"/>
      <c r="W23" s="26"/>
      <c r="X23" s="86">
        <f>B24+C24+D24+E24</f>
        <v>280</v>
      </c>
      <c r="Y23" s="20"/>
      <c r="Z23" s="148">
        <f>X23-Y24</f>
        <v>280</v>
      </c>
    </row>
    <row r="24" spans="1:26" ht="15.75" thickBot="1">
      <c r="A24" s="144"/>
      <c r="B24" s="17">
        <f>B23*B11</f>
        <v>120</v>
      </c>
      <c r="C24" s="17">
        <f>C23*C11</f>
        <v>160</v>
      </c>
      <c r="D24" s="17">
        <f>D23*D11</f>
        <v>0</v>
      </c>
      <c r="E24" s="18">
        <f>E23*E11</f>
        <v>0</v>
      </c>
      <c r="F24" s="146"/>
      <c r="G24" s="84"/>
      <c r="H24" s="84"/>
      <c r="I24" s="84"/>
      <c r="J24" s="84"/>
      <c r="K24" s="84"/>
      <c r="L24" s="84"/>
      <c r="M24" s="84"/>
      <c r="N24" s="83"/>
      <c r="O24" s="83"/>
      <c r="P24" s="83"/>
      <c r="Q24" s="83"/>
      <c r="R24" s="83"/>
      <c r="S24" s="84"/>
      <c r="T24" s="84"/>
      <c r="U24" s="23"/>
      <c r="V24" s="24"/>
      <c r="W24" s="48"/>
      <c r="X24" s="87"/>
      <c r="Y24" s="19"/>
      <c r="Z24" s="148"/>
    </row>
    <row r="25" spans="1:26" ht="15.75" thickBot="1">
      <c r="A25" s="144" t="s">
        <v>61</v>
      </c>
      <c r="B25" s="2"/>
      <c r="C25" s="2"/>
      <c r="D25" s="61"/>
      <c r="E25" s="3">
        <v>1</v>
      </c>
      <c r="F25" s="146" t="s">
        <v>29</v>
      </c>
      <c r="G25" s="84"/>
      <c r="H25" s="84"/>
      <c r="I25" s="84"/>
      <c r="J25" s="84"/>
      <c r="K25" s="84"/>
      <c r="L25" s="84"/>
      <c r="M25" s="84"/>
      <c r="N25" s="85"/>
      <c r="O25" s="85"/>
      <c r="P25" s="85"/>
      <c r="Q25" s="85"/>
      <c r="R25" s="85"/>
      <c r="S25" s="84"/>
      <c r="T25" s="84"/>
      <c r="U25" s="25"/>
      <c r="V25" s="26"/>
      <c r="W25" s="49">
        <v>1</v>
      </c>
      <c r="X25" s="86">
        <f>B26+C26+D26+E26</f>
        <v>120</v>
      </c>
      <c r="Y25" s="20"/>
      <c r="Z25" s="148">
        <f>X25-Y26</f>
        <v>120</v>
      </c>
    </row>
    <row r="26" spans="1:29" ht="15.75" thickBot="1">
      <c r="A26" s="144"/>
      <c r="B26" s="17">
        <f>B25*B11</f>
        <v>0</v>
      </c>
      <c r="C26" s="17">
        <f>C25*C11</f>
        <v>0</v>
      </c>
      <c r="D26" s="17">
        <f>D25*D11</f>
        <v>0</v>
      </c>
      <c r="E26" s="18">
        <f>E25*E11</f>
        <v>120</v>
      </c>
      <c r="F26" s="146"/>
      <c r="G26" s="84"/>
      <c r="H26" s="84"/>
      <c r="I26" s="84"/>
      <c r="J26" s="84"/>
      <c r="K26" s="84"/>
      <c r="L26" s="84"/>
      <c r="M26" s="84"/>
      <c r="N26" s="83"/>
      <c r="O26" s="83"/>
      <c r="P26" s="83"/>
      <c r="Q26" s="83"/>
      <c r="R26" s="83"/>
      <c r="S26" s="84"/>
      <c r="T26" s="84"/>
      <c r="U26" s="21"/>
      <c r="V26" s="22"/>
      <c r="W26" s="48"/>
      <c r="X26" s="87"/>
      <c r="Y26" s="19"/>
      <c r="Z26" s="148"/>
      <c r="AA26" s="88"/>
      <c r="AB26" s="89"/>
      <c r="AC26" s="89"/>
    </row>
    <row r="27" spans="1:26" ht="15.75" thickBot="1">
      <c r="A27" s="144" t="s">
        <v>62</v>
      </c>
      <c r="B27" s="2">
        <v>6</v>
      </c>
      <c r="C27" s="2">
        <v>5</v>
      </c>
      <c r="D27" s="61">
        <v>2</v>
      </c>
      <c r="E27" s="3">
        <v>1</v>
      </c>
      <c r="F27" s="146" t="s">
        <v>30</v>
      </c>
      <c r="G27" s="84"/>
      <c r="H27" s="84" t="s">
        <v>45</v>
      </c>
      <c r="I27" s="84" t="s">
        <v>31</v>
      </c>
      <c r="J27" s="84" t="s">
        <v>29</v>
      </c>
      <c r="K27" s="84"/>
      <c r="L27" s="84"/>
      <c r="M27" s="84"/>
      <c r="N27" s="85"/>
      <c r="O27" s="85"/>
      <c r="P27" s="85"/>
      <c r="Q27" s="85"/>
      <c r="R27" s="85"/>
      <c r="S27" s="84"/>
      <c r="T27" s="84"/>
      <c r="U27" s="25"/>
      <c r="V27" s="26">
        <v>1</v>
      </c>
      <c r="W27" s="49">
        <v>6</v>
      </c>
      <c r="X27" s="86">
        <f>B28+C28+D28+E28</f>
        <v>1080</v>
      </c>
      <c r="Y27" s="20"/>
      <c r="Z27" s="148">
        <f>X27-Y28</f>
        <v>1080</v>
      </c>
    </row>
    <row r="28" spans="1:26" ht="15.75" thickBot="1">
      <c r="A28" s="144"/>
      <c r="B28" s="17">
        <f>B27*B11</f>
        <v>360</v>
      </c>
      <c r="C28" s="17">
        <f>C27*C11</f>
        <v>400</v>
      </c>
      <c r="D28" s="17">
        <f>D27*D11</f>
        <v>200</v>
      </c>
      <c r="E28" s="18">
        <f>E27*E11</f>
        <v>120</v>
      </c>
      <c r="F28" s="146"/>
      <c r="G28" s="84"/>
      <c r="H28" s="84"/>
      <c r="I28" s="84"/>
      <c r="J28" s="84"/>
      <c r="K28" s="84"/>
      <c r="L28" s="84"/>
      <c r="M28" s="84"/>
      <c r="N28" s="83"/>
      <c r="O28" s="83"/>
      <c r="P28" s="83"/>
      <c r="Q28" s="83"/>
      <c r="R28" s="83"/>
      <c r="S28" s="84"/>
      <c r="T28" s="84"/>
      <c r="U28" s="21"/>
      <c r="V28" s="22"/>
      <c r="W28" s="48"/>
      <c r="X28" s="87"/>
      <c r="Y28" s="19"/>
      <c r="Z28" s="148"/>
    </row>
    <row r="29" spans="1:26" ht="15.75" thickBot="1">
      <c r="A29" s="185" t="s">
        <v>68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</row>
    <row r="30" spans="1:26" ht="15.75" thickBot="1">
      <c r="A30" s="144" t="s">
        <v>50</v>
      </c>
      <c r="B30" s="2"/>
      <c r="C30" s="2"/>
      <c r="D30" s="61">
        <v>1</v>
      </c>
      <c r="E30" s="3"/>
      <c r="F30" s="146"/>
      <c r="G30" s="84"/>
      <c r="H30" s="84"/>
      <c r="I30" s="84"/>
      <c r="J30" s="84"/>
      <c r="K30" s="84"/>
      <c r="L30" s="84"/>
      <c r="M30" s="84"/>
      <c r="N30" s="85" t="s">
        <v>29</v>
      </c>
      <c r="O30" s="85"/>
      <c r="P30" s="85"/>
      <c r="Q30" s="85"/>
      <c r="R30" s="85"/>
      <c r="S30" s="84"/>
      <c r="T30" s="84"/>
      <c r="U30" s="25"/>
      <c r="V30" s="26"/>
      <c r="W30" s="26"/>
      <c r="X30" s="150">
        <f>B31+C31+D31+E31</f>
        <v>100</v>
      </c>
      <c r="Y30" s="27"/>
      <c r="Z30" s="151">
        <f>X30-Y31</f>
        <v>100</v>
      </c>
    </row>
    <row r="31" spans="1:26" ht="15.75" thickBot="1">
      <c r="A31" s="144"/>
      <c r="B31" s="17">
        <f>B30*B11</f>
        <v>0</v>
      </c>
      <c r="C31" s="17">
        <f>C30*C11</f>
        <v>0</v>
      </c>
      <c r="D31" s="17">
        <f>D30*D11</f>
        <v>100</v>
      </c>
      <c r="E31" s="18">
        <f>E30*E11</f>
        <v>0</v>
      </c>
      <c r="F31" s="146"/>
      <c r="G31" s="84"/>
      <c r="H31" s="84"/>
      <c r="I31" s="84"/>
      <c r="J31" s="84"/>
      <c r="K31" s="84"/>
      <c r="L31" s="84"/>
      <c r="M31" s="84"/>
      <c r="N31" s="83"/>
      <c r="O31" s="83"/>
      <c r="P31" s="83"/>
      <c r="Q31" s="83"/>
      <c r="R31" s="83"/>
      <c r="S31" s="84"/>
      <c r="T31" s="84"/>
      <c r="U31" s="21"/>
      <c r="V31" s="22"/>
      <c r="W31" s="22"/>
      <c r="X31" s="150"/>
      <c r="Y31" s="28"/>
      <c r="Z31" s="151"/>
    </row>
    <row r="32" spans="1:26" ht="15.75" thickBot="1">
      <c r="A32" s="144" t="s">
        <v>34</v>
      </c>
      <c r="B32" s="2">
        <v>1</v>
      </c>
      <c r="C32" s="2"/>
      <c r="D32" s="61"/>
      <c r="E32" s="3"/>
      <c r="F32" s="146"/>
      <c r="G32" s="84"/>
      <c r="H32" s="84"/>
      <c r="I32" s="84"/>
      <c r="J32" s="84"/>
      <c r="K32" s="84"/>
      <c r="L32" s="84"/>
      <c r="M32" s="84"/>
      <c r="N32" s="85"/>
      <c r="O32" s="85"/>
      <c r="P32" s="85"/>
      <c r="Q32" s="85"/>
      <c r="R32" s="85"/>
      <c r="S32" s="84" t="s">
        <v>29</v>
      </c>
      <c r="T32" s="84"/>
      <c r="U32" s="25"/>
      <c r="V32" s="26"/>
      <c r="W32" s="26"/>
      <c r="X32" s="150">
        <f>B33+C33+D33+E33</f>
        <v>60</v>
      </c>
      <c r="Y32" s="29"/>
      <c r="Z32" s="151">
        <f>X32-Y33</f>
        <v>60</v>
      </c>
    </row>
    <row r="33" spans="1:26" ht="15.75" thickBot="1">
      <c r="A33" s="144"/>
      <c r="B33" s="17">
        <f>B32*B11</f>
        <v>60</v>
      </c>
      <c r="C33" s="17">
        <f>C32*C11</f>
        <v>0</v>
      </c>
      <c r="D33" s="17">
        <f>D32*D11</f>
        <v>0</v>
      </c>
      <c r="E33" s="18">
        <f>E32*E11</f>
        <v>0</v>
      </c>
      <c r="F33" s="146"/>
      <c r="G33" s="84"/>
      <c r="H33" s="84"/>
      <c r="I33" s="84"/>
      <c r="J33" s="84"/>
      <c r="K33" s="84"/>
      <c r="L33" s="84"/>
      <c r="M33" s="84"/>
      <c r="N33" s="83"/>
      <c r="O33" s="83"/>
      <c r="P33" s="83"/>
      <c r="Q33" s="83"/>
      <c r="R33" s="83"/>
      <c r="S33" s="84"/>
      <c r="T33" s="84"/>
      <c r="U33" s="21"/>
      <c r="V33" s="22"/>
      <c r="W33" s="22"/>
      <c r="X33" s="150"/>
      <c r="Y33" s="30"/>
      <c r="Z33" s="151"/>
    </row>
    <row r="34" spans="1:26" ht="15.75" thickBot="1">
      <c r="A34" s="144" t="s">
        <v>63</v>
      </c>
      <c r="B34" s="2"/>
      <c r="C34" s="2">
        <v>3</v>
      </c>
      <c r="D34" s="61"/>
      <c r="E34" s="3"/>
      <c r="F34" s="146"/>
      <c r="G34" s="84"/>
      <c r="H34" s="84"/>
      <c r="I34" s="84"/>
      <c r="J34" s="84"/>
      <c r="K34" s="84"/>
      <c r="L34" s="84"/>
      <c r="M34" s="84" t="s">
        <v>31</v>
      </c>
      <c r="N34" s="85"/>
      <c r="O34" s="85"/>
      <c r="P34" s="85"/>
      <c r="Q34" s="85"/>
      <c r="R34" s="85"/>
      <c r="S34" s="84"/>
      <c r="T34" s="84"/>
      <c r="U34" s="25"/>
      <c r="V34" s="26"/>
      <c r="W34" s="26">
        <v>1</v>
      </c>
      <c r="X34" s="150">
        <f>B35+C35+D35+E35</f>
        <v>240</v>
      </c>
      <c r="Y34" s="27"/>
      <c r="Z34" s="151">
        <f>X34-Y35</f>
        <v>240</v>
      </c>
    </row>
    <row r="35" spans="1:26" ht="15.75" thickBot="1">
      <c r="A35" s="144"/>
      <c r="B35" s="17">
        <f>B34*B11</f>
        <v>0</v>
      </c>
      <c r="C35" s="17">
        <f>C34*C11</f>
        <v>240</v>
      </c>
      <c r="D35" s="17">
        <f>D34*D11</f>
        <v>0</v>
      </c>
      <c r="E35" s="18">
        <f>E34*E11</f>
        <v>0</v>
      </c>
      <c r="F35" s="146"/>
      <c r="G35" s="84"/>
      <c r="H35" s="84"/>
      <c r="I35" s="84"/>
      <c r="J35" s="84"/>
      <c r="K35" s="84"/>
      <c r="L35" s="84"/>
      <c r="M35" s="84"/>
      <c r="N35" s="83"/>
      <c r="O35" s="83"/>
      <c r="P35" s="83"/>
      <c r="Q35" s="83"/>
      <c r="R35" s="83"/>
      <c r="S35" s="84"/>
      <c r="T35" s="84"/>
      <c r="U35" s="21"/>
      <c r="V35" s="22"/>
      <c r="W35" s="22"/>
      <c r="X35" s="150"/>
      <c r="Y35" s="30"/>
      <c r="Z35" s="151"/>
    </row>
    <row r="36" spans="1:26" ht="15.75" thickBot="1">
      <c r="A36" s="144" t="s">
        <v>64</v>
      </c>
      <c r="B36" s="2">
        <v>2</v>
      </c>
      <c r="C36" s="2">
        <v>1</v>
      </c>
      <c r="D36" s="61"/>
      <c r="E36" s="3"/>
      <c r="F36" s="152"/>
      <c r="G36" s="85"/>
      <c r="H36" s="85"/>
      <c r="I36" s="85"/>
      <c r="J36" s="85"/>
      <c r="K36" s="85"/>
      <c r="L36" s="85"/>
      <c r="M36" s="85" t="s">
        <v>31</v>
      </c>
      <c r="N36" s="85"/>
      <c r="O36" s="85"/>
      <c r="P36" s="85"/>
      <c r="Q36" s="85"/>
      <c r="R36" s="85" t="s">
        <v>29</v>
      </c>
      <c r="S36" s="85"/>
      <c r="T36" s="85"/>
      <c r="U36" s="31"/>
      <c r="V36" s="32"/>
      <c r="W36" s="32"/>
      <c r="X36" s="150">
        <f>B37+C37+D37+E37</f>
        <v>200</v>
      </c>
      <c r="Y36" s="33"/>
      <c r="Z36" s="153">
        <f>X36-Y37</f>
        <v>200</v>
      </c>
    </row>
    <row r="37" spans="1:26" ht="15.75" thickBot="1">
      <c r="A37" s="144"/>
      <c r="B37" s="34">
        <f>B36*B11</f>
        <v>120</v>
      </c>
      <c r="C37" s="34">
        <f>C36*C11</f>
        <v>80</v>
      </c>
      <c r="D37" s="34">
        <f>D36*D11</f>
        <v>0</v>
      </c>
      <c r="E37" s="35">
        <f>E36*E11</f>
        <v>0</v>
      </c>
      <c r="F37" s="152"/>
      <c r="G37" s="85"/>
      <c r="H37" s="85"/>
      <c r="I37" s="85"/>
      <c r="J37" s="85"/>
      <c r="K37" s="85"/>
      <c r="L37" s="85"/>
      <c r="M37" s="85"/>
      <c r="N37" s="83"/>
      <c r="O37" s="83"/>
      <c r="P37" s="83"/>
      <c r="Q37" s="83"/>
      <c r="R37" s="83"/>
      <c r="S37" s="85"/>
      <c r="T37" s="85"/>
      <c r="U37" s="36"/>
      <c r="V37" s="37"/>
      <c r="W37" s="37"/>
      <c r="X37" s="150"/>
      <c r="Y37" s="38"/>
      <c r="Z37" s="153"/>
    </row>
    <row r="38" spans="1:26" s="4" customFormat="1" ht="15.75" thickBot="1">
      <c r="A38" s="144" t="s">
        <v>38</v>
      </c>
      <c r="B38" s="2">
        <v>1</v>
      </c>
      <c r="C38" s="2"/>
      <c r="D38" s="61"/>
      <c r="E38" s="3"/>
      <c r="F38" s="146"/>
      <c r="G38" s="84"/>
      <c r="H38" s="84"/>
      <c r="I38" s="84"/>
      <c r="J38" s="84"/>
      <c r="K38" s="84"/>
      <c r="L38" s="84"/>
      <c r="M38" s="84"/>
      <c r="N38" s="85"/>
      <c r="O38" s="85"/>
      <c r="P38" s="85"/>
      <c r="Q38" s="85"/>
      <c r="R38" s="85"/>
      <c r="S38" s="84" t="s">
        <v>29</v>
      </c>
      <c r="T38" s="84"/>
      <c r="U38" s="25"/>
      <c r="V38" s="26"/>
      <c r="W38" s="26"/>
      <c r="X38" s="150">
        <f>B39+C39+D39+E39</f>
        <v>60</v>
      </c>
      <c r="Y38" s="39"/>
      <c r="Z38" s="154">
        <f>X38-Y39</f>
        <v>60</v>
      </c>
    </row>
    <row r="39" spans="1:26" s="4" customFormat="1" ht="15.75" thickBot="1">
      <c r="A39" s="144"/>
      <c r="B39" s="17">
        <f>B38*B11</f>
        <v>60</v>
      </c>
      <c r="C39" s="17">
        <f>C38*C11</f>
        <v>0</v>
      </c>
      <c r="D39" s="17">
        <f>D38*D11</f>
        <v>0</v>
      </c>
      <c r="E39" s="18">
        <f>E38*E11</f>
        <v>0</v>
      </c>
      <c r="F39" s="146"/>
      <c r="G39" s="84"/>
      <c r="H39" s="84"/>
      <c r="I39" s="84"/>
      <c r="J39" s="84"/>
      <c r="K39" s="84"/>
      <c r="L39" s="84"/>
      <c r="M39" s="84"/>
      <c r="N39" s="83"/>
      <c r="O39" s="83"/>
      <c r="P39" s="83"/>
      <c r="Q39" s="83"/>
      <c r="R39" s="83"/>
      <c r="S39" s="84"/>
      <c r="T39" s="84"/>
      <c r="U39" s="21"/>
      <c r="V39" s="22"/>
      <c r="W39" s="22"/>
      <c r="X39" s="150"/>
      <c r="Y39" s="40"/>
      <c r="Z39" s="154"/>
    </row>
    <row r="40" spans="1:27" s="4" customFormat="1" ht="15.75" thickBot="1">
      <c r="A40" s="144" t="s">
        <v>65</v>
      </c>
      <c r="B40" s="5">
        <v>3</v>
      </c>
      <c r="C40" s="5">
        <v>7</v>
      </c>
      <c r="D40" s="62"/>
      <c r="E40" s="6"/>
      <c r="F40" s="146" t="s">
        <v>30</v>
      </c>
      <c r="G40" s="84"/>
      <c r="H40" s="84" t="s">
        <v>33</v>
      </c>
      <c r="I40" s="84" t="s">
        <v>29</v>
      </c>
      <c r="J40" s="84"/>
      <c r="K40" s="84"/>
      <c r="L40" s="84"/>
      <c r="M40" s="84"/>
      <c r="N40" s="85"/>
      <c r="O40" s="85"/>
      <c r="P40" s="85"/>
      <c r="Q40" s="85"/>
      <c r="R40" s="85"/>
      <c r="S40" s="84" t="s">
        <v>29</v>
      </c>
      <c r="T40" s="84"/>
      <c r="U40" s="25">
        <v>2</v>
      </c>
      <c r="V40" s="26"/>
      <c r="W40" s="26"/>
      <c r="X40" s="150">
        <f>B41+C41+D41+E41</f>
        <v>740</v>
      </c>
      <c r="Y40" s="39"/>
      <c r="Z40" s="155">
        <f>X40-Y41</f>
        <v>740</v>
      </c>
      <c r="AA40" s="4" t="s">
        <v>51</v>
      </c>
    </row>
    <row r="41" spans="1:26" s="4" customFormat="1" ht="15.75" thickBot="1">
      <c r="A41" s="144"/>
      <c r="B41" s="34">
        <f>B40*B11</f>
        <v>180</v>
      </c>
      <c r="C41" s="34">
        <f>C40*C11</f>
        <v>560</v>
      </c>
      <c r="D41" s="34">
        <f>D40*D11</f>
        <v>0</v>
      </c>
      <c r="E41" s="41">
        <f>E40*E11</f>
        <v>0</v>
      </c>
      <c r="F41" s="146"/>
      <c r="G41" s="84"/>
      <c r="H41" s="84"/>
      <c r="I41" s="84"/>
      <c r="J41" s="84"/>
      <c r="K41" s="84"/>
      <c r="L41" s="84"/>
      <c r="M41" s="84"/>
      <c r="N41" s="83"/>
      <c r="O41" s="83"/>
      <c r="P41" s="83"/>
      <c r="Q41" s="83"/>
      <c r="R41" s="83"/>
      <c r="S41" s="84"/>
      <c r="T41" s="84"/>
      <c r="U41" s="42"/>
      <c r="V41" s="43"/>
      <c r="W41" s="43"/>
      <c r="X41" s="150"/>
      <c r="Y41" s="44"/>
      <c r="Z41" s="155"/>
    </row>
    <row r="42" spans="1:27" s="4" customFormat="1" ht="15.75" thickBot="1">
      <c r="A42" s="144" t="s">
        <v>52</v>
      </c>
      <c r="B42" s="5">
        <v>1</v>
      </c>
      <c r="C42" s="5"/>
      <c r="D42" s="62"/>
      <c r="E42" s="6"/>
      <c r="F42" s="15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163"/>
      <c r="T42" s="85"/>
      <c r="U42" s="25">
        <v>1</v>
      </c>
      <c r="V42" s="26"/>
      <c r="W42" s="26"/>
      <c r="X42" s="150">
        <f>B43+C43+D43+E43</f>
        <v>60</v>
      </c>
      <c r="Y42" s="45"/>
      <c r="Z42" s="158">
        <f>X42-Y43</f>
        <v>60</v>
      </c>
      <c r="AA42" s="4" t="s">
        <v>53</v>
      </c>
    </row>
    <row r="43" spans="1:26" s="4" customFormat="1" ht="15.75" thickBot="1">
      <c r="A43" s="156"/>
      <c r="B43" s="34">
        <f>B42*B11</f>
        <v>60</v>
      </c>
      <c r="C43" s="34">
        <f>C42*C11</f>
        <v>0</v>
      </c>
      <c r="D43" s="34">
        <f>D42*D11</f>
        <v>0</v>
      </c>
      <c r="E43" s="41">
        <f>E42*E11</f>
        <v>0</v>
      </c>
      <c r="F43" s="152"/>
      <c r="G43" s="85"/>
      <c r="H43" s="85"/>
      <c r="I43" s="85"/>
      <c r="J43" s="85"/>
      <c r="K43" s="85"/>
      <c r="L43" s="85"/>
      <c r="M43" s="85"/>
      <c r="N43" s="82"/>
      <c r="O43" s="82"/>
      <c r="P43" s="82"/>
      <c r="Q43" s="82"/>
      <c r="R43" s="82"/>
      <c r="S43" s="163"/>
      <c r="T43" s="163"/>
      <c r="U43" s="42"/>
      <c r="V43" s="43"/>
      <c r="W43" s="43"/>
      <c r="X43" s="157"/>
      <c r="Y43" s="46"/>
      <c r="Z43" s="158"/>
    </row>
    <row r="44" spans="1:26" s="4" customFormat="1" ht="15">
      <c r="A44" s="159" t="s">
        <v>66</v>
      </c>
      <c r="B44" s="74">
        <v>2</v>
      </c>
      <c r="C44" s="74">
        <v>1</v>
      </c>
      <c r="D44" s="74"/>
      <c r="E44" s="75"/>
      <c r="F44" s="161"/>
      <c r="G44" s="161"/>
      <c r="H44" s="161"/>
      <c r="I44" s="161"/>
      <c r="J44" s="161"/>
      <c r="K44" s="161"/>
      <c r="L44" s="161"/>
      <c r="M44" s="161">
        <v>2</v>
      </c>
      <c r="N44" s="79"/>
      <c r="O44" s="79"/>
      <c r="P44" s="79"/>
      <c r="Q44" s="79"/>
      <c r="R44" s="79" t="s">
        <v>29</v>
      </c>
      <c r="S44" s="161"/>
      <c r="T44" s="161"/>
      <c r="U44" s="64"/>
      <c r="V44" s="64"/>
      <c r="W44" s="64"/>
      <c r="X44" s="164">
        <f>B45+C45+D45+E45</f>
        <v>200</v>
      </c>
      <c r="Y44" s="76"/>
      <c r="Z44" s="166">
        <f>X44-Y45</f>
        <v>200</v>
      </c>
    </row>
    <row r="45" spans="1:26" s="4" customFormat="1" ht="15.75" thickBot="1">
      <c r="A45" s="160"/>
      <c r="B45" s="67">
        <f>B44*B11</f>
        <v>120</v>
      </c>
      <c r="C45" s="67">
        <f>C44*C11</f>
        <v>80</v>
      </c>
      <c r="D45" s="67">
        <f>D44*D11</f>
        <v>0</v>
      </c>
      <c r="E45" s="68">
        <f>E44*E11</f>
        <v>0</v>
      </c>
      <c r="F45" s="162"/>
      <c r="G45" s="162"/>
      <c r="H45" s="162"/>
      <c r="I45" s="162"/>
      <c r="J45" s="162"/>
      <c r="K45" s="162"/>
      <c r="L45" s="162"/>
      <c r="M45" s="162"/>
      <c r="N45" s="80"/>
      <c r="O45" s="80"/>
      <c r="P45" s="80"/>
      <c r="Q45" s="80"/>
      <c r="R45" s="80"/>
      <c r="S45" s="162"/>
      <c r="T45" s="162"/>
      <c r="U45" s="65"/>
      <c r="V45" s="65"/>
      <c r="W45" s="65"/>
      <c r="X45" s="165"/>
      <c r="Y45" s="77"/>
      <c r="Z45" s="167"/>
    </row>
    <row r="46" spans="1:26" s="7" customFormat="1" ht="15">
      <c r="A46" s="174" t="s">
        <v>67</v>
      </c>
      <c r="B46" s="71">
        <v>3</v>
      </c>
      <c r="C46" s="71">
        <v>4</v>
      </c>
      <c r="D46" s="71"/>
      <c r="E46" s="71"/>
      <c r="F46" s="81" t="s">
        <v>31</v>
      </c>
      <c r="G46" s="81"/>
      <c r="H46" s="81" t="s">
        <v>31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72"/>
      <c r="V46" s="72"/>
      <c r="W46" s="72">
        <v>3</v>
      </c>
      <c r="X46" s="173">
        <f>B47+C47+D47+E47</f>
        <v>500</v>
      </c>
      <c r="Y46" s="73"/>
      <c r="Z46" s="168">
        <f>X46-Y47</f>
        <v>500</v>
      </c>
    </row>
    <row r="47" spans="1:26" ht="15.75" thickBot="1">
      <c r="A47" s="175"/>
      <c r="B47" s="67">
        <f>B46*B11</f>
        <v>180</v>
      </c>
      <c r="C47" s="67">
        <f>C46*C11</f>
        <v>320</v>
      </c>
      <c r="D47" s="67">
        <f>D46*D11</f>
        <v>0</v>
      </c>
      <c r="E47" s="68">
        <f>E46*E11</f>
        <v>0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65"/>
      <c r="V47" s="65"/>
      <c r="W47" s="69"/>
      <c r="X47" s="165"/>
      <c r="Y47" s="70"/>
      <c r="Z47" s="167"/>
    </row>
    <row r="48" spans="1:26" ht="15.75" thickBot="1">
      <c r="A48" s="169" t="s">
        <v>15</v>
      </c>
      <c r="B48" s="11"/>
      <c r="C48" s="11"/>
      <c r="D48" s="59"/>
      <c r="E48" s="12"/>
      <c r="F48" s="145"/>
      <c r="G48" s="83"/>
      <c r="H48" s="83"/>
      <c r="I48" s="83"/>
      <c r="J48" s="83"/>
      <c r="K48" s="83"/>
      <c r="L48" s="83"/>
      <c r="M48" s="83"/>
      <c r="N48" s="82"/>
      <c r="O48" s="82"/>
      <c r="P48" s="82"/>
      <c r="Q48" s="82"/>
      <c r="R48" s="82"/>
      <c r="S48" s="83"/>
      <c r="T48" s="83"/>
      <c r="U48" s="63"/>
      <c r="V48" s="50"/>
      <c r="W48" s="50"/>
      <c r="X48" s="172"/>
      <c r="Y48" s="66"/>
      <c r="Z48" s="171">
        <f>SUM(Z13,Z15,Z17,Z19,Z21,Z23,Z25,Z27,Z30,Z32,Z34,Z36,Z38,Z40,Z42,Z44,Z46)</f>
        <v>8900</v>
      </c>
    </row>
    <row r="49" spans="1:26" ht="15.75" thickBot="1">
      <c r="A49" s="170"/>
      <c r="B49" s="17"/>
      <c r="C49" s="17"/>
      <c r="D49" s="60"/>
      <c r="E49" s="18"/>
      <c r="F49" s="146"/>
      <c r="G49" s="84"/>
      <c r="H49" s="84"/>
      <c r="I49" s="84"/>
      <c r="J49" s="84"/>
      <c r="K49" s="84"/>
      <c r="L49" s="84"/>
      <c r="M49" s="84"/>
      <c r="N49" s="83"/>
      <c r="O49" s="83"/>
      <c r="P49" s="83"/>
      <c r="Q49" s="83"/>
      <c r="R49" s="83"/>
      <c r="S49" s="84"/>
      <c r="T49" s="84"/>
      <c r="U49" s="21"/>
      <c r="V49" s="22"/>
      <c r="W49" s="48"/>
      <c r="X49" s="150"/>
      <c r="Y49" s="30"/>
      <c r="Z49" s="151"/>
    </row>
    <row r="50" spans="1:21" ht="1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</row>
    <row r="51" spans="3:5" ht="15">
      <c r="C51" s="4"/>
      <c r="D51" s="4"/>
      <c r="E51" s="4"/>
    </row>
    <row r="52" spans="1:26" ht="15">
      <c r="A52" s="47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2:26" ht="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3:5" ht="15">
      <c r="C54" s="8"/>
      <c r="D54" s="8"/>
      <c r="E54" s="4"/>
    </row>
    <row r="55" spans="3:5" ht="15">
      <c r="C55" s="4"/>
      <c r="D55" s="4"/>
      <c r="E55" s="4"/>
    </row>
    <row r="56" spans="3:5" ht="15">
      <c r="C56" s="8"/>
      <c r="D56" s="8"/>
      <c r="E56" s="4"/>
    </row>
    <row r="57" spans="3:5" ht="15">
      <c r="C57" s="9"/>
      <c r="D57" s="9"/>
      <c r="E57" s="4"/>
    </row>
    <row r="58" spans="3:5" ht="15">
      <c r="C58" s="8"/>
      <c r="D58" s="8"/>
      <c r="E58" s="4"/>
    </row>
    <row r="59" spans="3:5" ht="15">
      <c r="C59" s="4"/>
      <c r="D59" s="4"/>
      <c r="E59" s="4"/>
    </row>
  </sheetData>
  <sheetProtection/>
  <mergeCells count="369">
    <mergeCell ref="F30:F31"/>
    <mergeCell ref="O36:O37"/>
    <mergeCell ref="F7:W7"/>
    <mergeCell ref="A50:U50"/>
    <mergeCell ref="A7:A11"/>
    <mergeCell ref="A12:Z12"/>
    <mergeCell ref="R46:R47"/>
    <mergeCell ref="S8:S11"/>
    <mergeCell ref="P42:P43"/>
    <mergeCell ref="A29:Z29"/>
    <mergeCell ref="A30:A31"/>
    <mergeCell ref="R40:R41"/>
    <mergeCell ref="P30:P31"/>
    <mergeCell ref="P32:P33"/>
    <mergeCell ref="P34:P35"/>
    <mergeCell ref="R32:R33"/>
    <mergeCell ref="R34:R35"/>
    <mergeCell ref="R36:R37"/>
    <mergeCell ref="R38:R39"/>
    <mergeCell ref="P36:P37"/>
    <mergeCell ref="P38:P39"/>
    <mergeCell ref="P17:P18"/>
    <mergeCell ref="P19:P20"/>
    <mergeCell ref="P21:P22"/>
    <mergeCell ref="P23:P24"/>
    <mergeCell ref="A46:A47"/>
    <mergeCell ref="P44:P45"/>
    <mergeCell ref="G30:G31"/>
    <mergeCell ref="P46:P47"/>
    <mergeCell ref="P40:P41"/>
    <mergeCell ref="N46:N47"/>
    <mergeCell ref="X48:X49"/>
    <mergeCell ref="S46:S47"/>
    <mergeCell ref="X46:X47"/>
    <mergeCell ref="N17:N18"/>
    <mergeCell ref="N19:N20"/>
    <mergeCell ref="N25:N26"/>
    <mergeCell ref="N48:N49"/>
    <mergeCell ref="O42:O43"/>
    <mergeCell ref="O44:O45"/>
    <mergeCell ref="Q34:Q35"/>
    <mergeCell ref="T46:T47"/>
    <mergeCell ref="T48:T49"/>
    <mergeCell ref="O46:O47"/>
    <mergeCell ref="O48:O49"/>
    <mergeCell ref="M46:M47"/>
    <mergeCell ref="R15:R16"/>
    <mergeCell ref="Q36:Q37"/>
    <mergeCell ref="O15:O16"/>
    <mergeCell ref="R23:R24"/>
    <mergeCell ref="R25:R26"/>
    <mergeCell ref="K48:K49"/>
    <mergeCell ref="L48:L49"/>
    <mergeCell ref="M48:M49"/>
    <mergeCell ref="S48:S49"/>
    <mergeCell ref="P48:P49"/>
    <mergeCell ref="R48:R49"/>
    <mergeCell ref="K46:K47"/>
    <mergeCell ref="L46:L47"/>
    <mergeCell ref="Z46:Z47"/>
    <mergeCell ref="A48:A49"/>
    <mergeCell ref="F48:F49"/>
    <mergeCell ref="G48:G49"/>
    <mergeCell ref="H48:H49"/>
    <mergeCell ref="I48:I49"/>
    <mergeCell ref="J48:J49"/>
    <mergeCell ref="Z48:Z49"/>
    <mergeCell ref="R42:R43"/>
    <mergeCell ref="L42:L43"/>
    <mergeCell ref="R44:R45"/>
    <mergeCell ref="X44:X45"/>
    <mergeCell ref="Z44:Z45"/>
    <mergeCell ref="F46:F47"/>
    <mergeCell ref="G46:G47"/>
    <mergeCell ref="H46:H47"/>
    <mergeCell ref="I46:I47"/>
    <mergeCell ref="J46:J47"/>
    <mergeCell ref="J44:J45"/>
    <mergeCell ref="K44:K45"/>
    <mergeCell ref="L44:L45"/>
    <mergeCell ref="M44:M45"/>
    <mergeCell ref="N42:N43"/>
    <mergeCell ref="N44:N45"/>
    <mergeCell ref="M42:M43"/>
    <mergeCell ref="Z42:Z43"/>
    <mergeCell ref="A44:A45"/>
    <mergeCell ref="F44:F45"/>
    <mergeCell ref="G44:G45"/>
    <mergeCell ref="H44:H45"/>
    <mergeCell ref="I44:I45"/>
    <mergeCell ref="S44:S45"/>
    <mergeCell ref="T44:T45"/>
    <mergeCell ref="S42:S43"/>
    <mergeCell ref="T42:T43"/>
    <mergeCell ref="X40:X41"/>
    <mergeCell ref="Z40:Z41"/>
    <mergeCell ref="A42:A43"/>
    <mergeCell ref="F42:F43"/>
    <mergeCell ref="G42:G43"/>
    <mergeCell ref="H42:H43"/>
    <mergeCell ref="I42:I43"/>
    <mergeCell ref="J42:J43"/>
    <mergeCell ref="K42:K43"/>
    <mergeCell ref="X42:X43"/>
    <mergeCell ref="J40:J41"/>
    <mergeCell ref="K40:K41"/>
    <mergeCell ref="L40:L41"/>
    <mergeCell ref="M40:M41"/>
    <mergeCell ref="O38:O39"/>
    <mergeCell ref="O40:O41"/>
    <mergeCell ref="N38:N39"/>
    <mergeCell ref="L38:L39"/>
    <mergeCell ref="N40:N41"/>
    <mergeCell ref="M38:M39"/>
    <mergeCell ref="Z38:Z39"/>
    <mergeCell ref="A40:A41"/>
    <mergeCell ref="F40:F41"/>
    <mergeCell ref="G40:G41"/>
    <mergeCell ref="H40:H41"/>
    <mergeCell ref="I40:I41"/>
    <mergeCell ref="S40:S41"/>
    <mergeCell ref="T40:T41"/>
    <mergeCell ref="S38:S39"/>
    <mergeCell ref="T38:T39"/>
    <mergeCell ref="X36:X37"/>
    <mergeCell ref="Z36:Z37"/>
    <mergeCell ref="A38:A39"/>
    <mergeCell ref="F38:F39"/>
    <mergeCell ref="G38:G39"/>
    <mergeCell ref="H38:H39"/>
    <mergeCell ref="I38:I39"/>
    <mergeCell ref="J38:J39"/>
    <mergeCell ref="K38:K39"/>
    <mergeCell ref="X38:X39"/>
    <mergeCell ref="M34:M35"/>
    <mergeCell ref="S34:S35"/>
    <mergeCell ref="T34:T35"/>
    <mergeCell ref="J36:J37"/>
    <mergeCell ref="K36:K37"/>
    <mergeCell ref="L36:L37"/>
    <mergeCell ref="M36:M37"/>
    <mergeCell ref="N34:N35"/>
    <mergeCell ref="N36:N37"/>
    <mergeCell ref="O34:O35"/>
    <mergeCell ref="L34:L35"/>
    <mergeCell ref="X34:X35"/>
    <mergeCell ref="Z34:Z35"/>
    <mergeCell ref="A36:A37"/>
    <mergeCell ref="F36:F37"/>
    <mergeCell ref="G36:G37"/>
    <mergeCell ref="H36:H37"/>
    <mergeCell ref="I36:I37"/>
    <mergeCell ref="S36:S37"/>
    <mergeCell ref="T36:T37"/>
    <mergeCell ref="N32:N33"/>
    <mergeCell ref="X32:X33"/>
    <mergeCell ref="Z32:Z33"/>
    <mergeCell ref="A34:A35"/>
    <mergeCell ref="F34:F35"/>
    <mergeCell ref="G34:G35"/>
    <mergeCell ref="H34:H35"/>
    <mergeCell ref="I34:I35"/>
    <mergeCell ref="J34:J35"/>
    <mergeCell ref="K34:K35"/>
    <mergeCell ref="M32:M33"/>
    <mergeCell ref="Q30:Q31"/>
    <mergeCell ref="O32:O33"/>
    <mergeCell ref="R30:R31"/>
    <mergeCell ref="I32:I33"/>
    <mergeCell ref="S32:S33"/>
    <mergeCell ref="J32:J33"/>
    <mergeCell ref="K32:K33"/>
    <mergeCell ref="L32:L33"/>
    <mergeCell ref="O30:O31"/>
    <mergeCell ref="Z30:Z31"/>
    <mergeCell ref="N30:N31"/>
    <mergeCell ref="A32:A33"/>
    <mergeCell ref="F32:F33"/>
    <mergeCell ref="G32:G33"/>
    <mergeCell ref="H32:H33"/>
    <mergeCell ref="T32:T33"/>
    <mergeCell ref="M30:M31"/>
    <mergeCell ref="S30:S31"/>
    <mergeCell ref="T30:T31"/>
    <mergeCell ref="H30:H31"/>
    <mergeCell ref="I30:I31"/>
    <mergeCell ref="J30:J31"/>
    <mergeCell ref="K30:K31"/>
    <mergeCell ref="L30:L31"/>
    <mergeCell ref="X30:X31"/>
    <mergeCell ref="O27:O28"/>
    <mergeCell ref="R27:R28"/>
    <mergeCell ref="S27:S28"/>
    <mergeCell ref="P27:P28"/>
    <mergeCell ref="Q27:Q28"/>
    <mergeCell ref="Z27:Z28"/>
    <mergeCell ref="Z23:Z24"/>
    <mergeCell ref="A25:A26"/>
    <mergeCell ref="F25:F26"/>
    <mergeCell ref="G25:G26"/>
    <mergeCell ref="H25:H26"/>
    <mergeCell ref="I25:I26"/>
    <mergeCell ref="Z25:Z26"/>
    <mergeCell ref="P25:P26"/>
    <mergeCell ref="Q25:Q26"/>
    <mergeCell ref="O23:O24"/>
    <mergeCell ref="A27:A28"/>
    <mergeCell ref="F27:F28"/>
    <mergeCell ref="G27:G28"/>
    <mergeCell ref="H27:H28"/>
    <mergeCell ref="M27:M28"/>
    <mergeCell ref="M25:M26"/>
    <mergeCell ref="K27:K28"/>
    <mergeCell ref="J25:J26"/>
    <mergeCell ref="K25:K26"/>
    <mergeCell ref="K23:K24"/>
    <mergeCell ref="L23:L24"/>
    <mergeCell ref="M23:M24"/>
    <mergeCell ref="O25:O26"/>
    <mergeCell ref="X25:X26"/>
    <mergeCell ref="X23:X24"/>
    <mergeCell ref="N21:N22"/>
    <mergeCell ref="N23:N24"/>
    <mergeCell ref="O21:O22"/>
    <mergeCell ref="T25:T26"/>
    <mergeCell ref="S23:S24"/>
    <mergeCell ref="Q23:Q24"/>
    <mergeCell ref="T23:T24"/>
    <mergeCell ref="T21:T22"/>
    <mergeCell ref="Q21:Q22"/>
    <mergeCell ref="S25:S26"/>
    <mergeCell ref="X21:X22"/>
    <mergeCell ref="A23:A24"/>
    <mergeCell ref="F23:F24"/>
    <mergeCell ref="G23:G24"/>
    <mergeCell ref="H23:H24"/>
    <mergeCell ref="I23:I24"/>
    <mergeCell ref="J23:J24"/>
    <mergeCell ref="S21:S22"/>
    <mergeCell ref="R21:R22"/>
    <mergeCell ref="L21:L22"/>
    <mergeCell ref="Z19:Z20"/>
    <mergeCell ref="S19:S20"/>
    <mergeCell ref="T19:T20"/>
    <mergeCell ref="V19:V20"/>
    <mergeCell ref="A21:A22"/>
    <mergeCell ref="F21:F22"/>
    <mergeCell ref="G21:G22"/>
    <mergeCell ref="H21:H22"/>
    <mergeCell ref="I21:I22"/>
    <mergeCell ref="J21:J22"/>
    <mergeCell ref="Z17:Z18"/>
    <mergeCell ref="A19:A20"/>
    <mergeCell ref="F19:F20"/>
    <mergeCell ref="G19:G20"/>
    <mergeCell ref="H19:H20"/>
    <mergeCell ref="I19:I20"/>
    <mergeCell ref="J19:J20"/>
    <mergeCell ref="K19:K20"/>
    <mergeCell ref="L19:L20"/>
    <mergeCell ref="X19:X20"/>
    <mergeCell ref="X17:X18"/>
    <mergeCell ref="S15:S16"/>
    <mergeCell ref="T15:T16"/>
    <mergeCell ref="X15:X16"/>
    <mergeCell ref="K17:K18"/>
    <mergeCell ref="L17:L18"/>
    <mergeCell ref="M17:M18"/>
    <mergeCell ref="S17:S18"/>
    <mergeCell ref="O17:O18"/>
    <mergeCell ref="N15:N16"/>
    <mergeCell ref="K15:K16"/>
    <mergeCell ref="L15:L16"/>
    <mergeCell ref="M15:M16"/>
    <mergeCell ref="Z15:Z16"/>
    <mergeCell ref="A17:A18"/>
    <mergeCell ref="F17:F18"/>
    <mergeCell ref="G17:G18"/>
    <mergeCell ref="H17:H18"/>
    <mergeCell ref="I17:I18"/>
    <mergeCell ref="J17:J18"/>
    <mergeCell ref="Z13:Z14"/>
    <mergeCell ref="R13:R14"/>
    <mergeCell ref="X13:X14"/>
    <mergeCell ref="W13:W14"/>
    <mergeCell ref="A15:A16"/>
    <mergeCell ref="F15:F16"/>
    <mergeCell ref="G15:G16"/>
    <mergeCell ref="H15:H16"/>
    <mergeCell ref="I15:I16"/>
    <mergeCell ref="J15:J16"/>
    <mergeCell ref="A13:A14"/>
    <mergeCell ref="F13:F14"/>
    <mergeCell ref="G13:G14"/>
    <mergeCell ref="H13:H14"/>
    <mergeCell ref="K13:K14"/>
    <mergeCell ref="L13:L14"/>
    <mergeCell ref="Z8:Z11"/>
    <mergeCell ref="I13:I14"/>
    <mergeCell ref="J13:J14"/>
    <mergeCell ref="T8:T11"/>
    <mergeCell ref="U8:U11"/>
    <mergeCell ref="I8:I11"/>
    <mergeCell ref="J8:J11"/>
    <mergeCell ref="K8:K11"/>
    <mergeCell ref="N13:N14"/>
    <mergeCell ref="P13:P14"/>
    <mergeCell ref="A1:Z1"/>
    <mergeCell ref="A2:Z2"/>
    <mergeCell ref="A3:Z3"/>
    <mergeCell ref="B8:B10"/>
    <mergeCell ref="C8:C10"/>
    <mergeCell ref="E8:E10"/>
    <mergeCell ref="W8:W11"/>
    <mergeCell ref="F8:F11"/>
    <mergeCell ref="X8:X11"/>
    <mergeCell ref="Y8:Y11"/>
    <mergeCell ref="G8:G11"/>
    <mergeCell ref="H8:H11"/>
    <mergeCell ref="O8:O11"/>
    <mergeCell ref="L8:L11"/>
    <mergeCell ref="M8:M11"/>
    <mergeCell ref="N8:N11"/>
    <mergeCell ref="P8:P11"/>
    <mergeCell ref="R8:R11"/>
    <mergeCell ref="M13:M14"/>
    <mergeCell ref="Q8:Q11"/>
    <mergeCell ref="Q13:Q14"/>
    <mergeCell ref="Q15:Q16"/>
    <mergeCell ref="O13:O14"/>
    <mergeCell ref="P15:P16"/>
    <mergeCell ref="R17:R18"/>
    <mergeCell ref="Q32:Q33"/>
    <mergeCell ref="V8:V11"/>
    <mergeCell ref="U13:U14"/>
    <mergeCell ref="V13:V14"/>
    <mergeCell ref="V15:V16"/>
    <mergeCell ref="V17:V18"/>
    <mergeCell ref="R19:R20"/>
    <mergeCell ref="U15:U16"/>
    <mergeCell ref="U17:U18"/>
    <mergeCell ref="U19:U20"/>
    <mergeCell ref="M19:M20"/>
    <mergeCell ref="L25:L26"/>
    <mergeCell ref="D8:D10"/>
    <mergeCell ref="T17:T18"/>
    <mergeCell ref="Q17:Q18"/>
    <mergeCell ref="S13:S14"/>
    <mergeCell ref="T13:T14"/>
    <mergeCell ref="AA26:AC26"/>
    <mergeCell ref="B52:Z52"/>
    <mergeCell ref="Q38:Q39"/>
    <mergeCell ref="Q40:Q41"/>
    <mergeCell ref="Q42:Q43"/>
    <mergeCell ref="Q19:Q20"/>
    <mergeCell ref="K21:K22"/>
    <mergeCell ref="M21:M22"/>
    <mergeCell ref="Z21:Z22"/>
    <mergeCell ref="O19:O20"/>
    <mergeCell ref="B53:Z53"/>
    <mergeCell ref="Q44:Q45"/>
    <mergeCell ref="Q46:Q47"/>
    <mergeCell ref="Q48:Q49"/>
    <mergeCell ref="I27:I28"/>
    <mergeCell ref="J27:J28"/>
    <mergeCell ref="N27:N28"/>
    <mergeCell ref="L27:L28"/>
    <mergeCell ref="T27:T28"/>
    <mergeCell ref="X27:X28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Coordadm</cp:lastModifiedBy>
  <cp:lastPrinted>2013-09-10T18:11:27Z</cp:lastPrinted>
  <dcterms:created xsi:type="dcterms:W3CDTF">2009-08-04T12:55:05Z</dcterms:created>
  <dcterms:modified xsi:type="dcterms:W3CDTF">2016-09-23T15:12:57Z</dcterms:modified>
  <cp:category/>
  <cp:version/>
  <cp:contentType/>
  <cp:contentStatus/>
  <cp:revision>1</cp:revision>
</cp:coreProperties>
</file>