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<sst xmlns="http://schemas.openxmlformats.org/spreadsheetml/2006/main" count="88" uniqueCount="55">
  <si>
    <t>Conselho Regional de Nutricionistas - 2ª Região</t>
  </si>
  <si>
    <t>Alim. Extra</t>
  </si>
  <si>
    <t>Plenária</t>
  </si>
  <si>
    <t>Diretoria</t>
  </si>
  <si>
    <t>CTC</t>
  </si>
  <si>
    <t>Ética</t>
  </si>
  <si>
    <t>Form. Prof.</t>
  </si>
  <si>
    <t>Quitação</t>
  </si>
  <si>
    <t>Licitação</t>
  </si>
  <si>
    <t>Sub Total</t>
  </si>
  <si>
    <t>OBS</t>
  </si>
  <si>
    <t>Total</t>
  </si>
  <si>
    <t>Mental</t>
  </si>
  <si>
    <t>CMS/CES/CRS/</t>
  </si>
  <si>
    <t>Oficiais</t>
  </si>
  <si>
    <t>FESANS/etc.,</t>
  </si>
  <si>
    <t>TOTAL</t>
  </si>
  <si>
    <t>Comunicação</t>
  </si>
  <si>
    <t>Fiscalização</t>
  </si>
  <si>
    <t xml:space="preserve"> Eventos</t>
  </si>
  <si>
    <t>Ativ.Adm.</t>
  </si>
  <si>
    <t xml:space="preserve">CONSELHEIROS EFETIVOS </t>
  </si>
  <si>
    <t xml:space="preserve">Acões Orientadoras </t>
  </si>
  <si>
    <t>Fóruns CS *</t>
  </si>
  <si>
    <t>2</t>
  </si>
  <si>
    <t>1</t>
  </si>
  <si>
    <t>3</t>
  </si>
  <si>
    <t>Câmata Téc. (GT)</t>
  </si>
  <si>
    <t>Sexta Basica</t>
  </si>
  <si>
    <t>Proc. Eleitoral</t>
  </si>
  <si>
    <t>C. Solene</t>
  </si>
  <si>
    <t>4</t>
  </si>
  <si>
    <t>Formatura</t>
  </si>
  <si>
    <t>Mês: Fevereiro/2013</t>
  </si>
  <si>
    <t>dif. Dez.</t>
  </si>
  <si>
    <t>5</t>
  </si>
  <si>
    <t>Foco</t>
  </si>
  <si>
    <t>CMS</t>
  </si>
  <si>
    <t>Comissões regimentais, especiais e representações</t>
  </si>
  <si>
    <t>Conselheiros/                      Colaboradores</t>
  </si>
  <si>
    <t>Deslocamento</t>
  </si>
  <si>
    <t>Alimentação</t>
  </si>
  <si>
    <t>Carla H. Vencato</t>
  </si>
  <si>
    <t>Carmem K. Franco</t>
  </si>
  <si>
    <t>Caroline Ayres</t>
  </si>
  <si>
    <t>Cleusa Maria Mendes</t>
  </si>
  <si>
    <t>Gabriel P. Carvalho</t>
  </si>
  <si>
    <t>Lucia H. Carraro</t>
  </si>
  <si>
    <t>Luisa R. Castro</t>
  </si>
  <si>
    <t>Rosangela Parmigiani</t>
  </si>
  <si>
    <t>Sandra R. Pinho</t>
  </si>
  <si>
    <t xml:space="preserve">CONSELHEIROS SUPLENTES E COLABORADORES EVENTUAIS </t>
  </si>
  <si>
    <t>Rosângela Lengler</t>
  </si>
  <si>
    <t>Kátia R. Rospide</t>
  </si>
  <si>
    <t>Relatório de Ajuda de Custos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</si>
</sst>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4" fontId="20" fillId="0" borderId="12" xfId="61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2" fontId="0" fillId="24" borderId="15" xfId="0" applyNumberFormat="1" applyFill="1" applyBorder="1" applyAlignment="1">
      <alignment horizontal="center" vertical="center"/>
    </xf>
    <xf numFmtId="2" fontId="0" fillId="24" borderId="16" xfId="0" applyNumberForma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172" fontId="21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172" fontId="21" fillId="0" borderId="21" xfId="0" applyNumberFormat="1" applyFont="1" applyBorder="1" applyAlignment="1">
      <alignment horizontal="center"/>
    </xf>
    <xf numFmtId="172" fontId="21" fillId="0" borderId="22" xfId="0" applyNumberFormat="1" applyFont="1" applyBorder="1" applyAlignment="1">
      <alignment horizontal="center"/>
    </xf>
    <xf numFmtId="174" fontId="17" fillId="0" borderId="23" xfId="61" applyNumberFormat="1" applyFont="1" applyFill="1" applyBorder="1" applyAlignment="1" applyProtection="1">
      <alignment horizontal="center"/>
      <protection/>
    </xf>
    <xf numFmtId="174" fontId="20" fillId="0" borderId="10" xfId="61" applyNumberFormat="1" applyFont="1" applyFill="1" applyBorder="1" applyAlignment="1" applyProtection="1">
      <alignment horizontal="center"/>
      <protection/>
    </xf>
    <xf numFmtId="174" fontId="21" fillId="0" borderId="19" xfId="61" applyNumberFormat="1" applyFont="1" applyFill="1" applyBorder="1" applyAlignment="1" applyProtection="1">
      <alignment horizontal="center"/>
      <protection/>
    </xf>
    <xf numFmtId="174" fontId="21" fillId="0" borderId="23" xfId="61" applyNumberFormat="1" applyFont="1" applyFill="1" applyBorder="1" applyAlignment="1" applyProtection="1">
      <alignment horizontal="center"/>
      <protection/>
    </xf>
    <xf numFmtId="2" fontId="21" fillId="0" borderId="19" xfId="61" applyNumberFormat="1" applyFont="1" applyFill="1" applyBorder="1" applyAlignment="1" applyProtection="1">
      <alignment horizontal="center"/>
      <protection/>
    </xf>
    <xf numFmtId="2" fontId="21" fillId="0" borderId="23" xfId="61" applyNumberFormat="1" applyFont="1" applyFill="1" applyBorder="1" applyAlignment="1" applyProtection="1">
      <alignment horizontal="center"/>
      <protection/>
    </xf>
    <xf numFmtId="174" fontId="21" fillId="0" borderId="10" xfId="61" applyNumberFormat="1" applyFont="1" applyFill="1" applyBorder="1" applyAlignment="1" applyProtection="1">
      <alignment horizontal="center"/>
      <protection/>
    </xf>
    <xf numFmtId="174" fontId="21" fillId="0" borderId="12" xfId="61" applyNumberFormat="1" applyFont="1" applyFill="1" applyBorder="1" applyAlignment="1" applyProtection="1">
      <alignment horizontal="center"/>
      <protection/>
    </xf>
    <xf numFmtId="174" fontId="17" fillId="0" borderId="12" xfId="61" applyNumberFormat="1" applyFont="1" applyFill="1" applyBorder="1" applyAlignment="1" applyProtection="1">
      <alignment horizontal="center"/>
      <protection/>
    </xf>
    <xf numFmtId="172" fontId="21" fillId="0" borderId="24" xfId="0" applyNumberFormat="1" applyFont="1" applyBorder="1" applyAlignment="1">
      <alignment horizontal="center"/>
    </xf>
    <xf numFmtId="172" fontId="21" fillId="0" borderId="25" xfId="0" applyNumberFormat="1" applyFont="1" applyBorder="1" applyAlignment="1">
      <alignment horizontal="center"/>
    </xf>
    <xf numFmtId="172" fontId="17" fillId="0" borderId="26" xfId="0" applyNumberFormat="1" applyFont="1" applyBorder="1" applyAlignment="1">
      <alignment horizontal="center"/>
    </xf>
    <xf numFmtId="172" fontId="17" fillId="0" borderId="27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49" fontId="21" fillId="0" borderId="28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174" fontId="20" fillId="0" borderId="28" xfId="61" applyNumberFormat="1" applyFont="1" applyFill="1" applyBorder="1" applyAlignment="1" applyProtection="1">
      <alignment horizontal="center"/>
      <protection/>
    </xf>
    <xf numFmtId="174" fontId="20" fillId="0" borderId="29" xfId="61" applyNumberFormat="1" applyFont="1" applyFill="1" applyBorder="1" applyAlignment="1" applyProtection="1">
      <alignment horizontal="center"/>
      <protection/>
    </xf>
    <xf numFmtId="0" fontId="22" fillId="0" borderId="30" xfId="0" applyFont="1" applyBorder="1" applyAlignment="1">
      <alignment horizontal="center" vertical="center" textRotation="81"/>
    </xf>
    <xf numFmtId="0" fontId="22" fillId="0" borderId="31" xfId="0" applyFont="1" applyBorder="1" applyAlignment="1">
      <alignment horizontal="center" vertical="center" textRotation="81"/>
    </xf>
    <xf numFmtId="0" fontId="22" fillId="0" borderId="32" xfId="0" applyFont="1" applyBorder="1" applyAlignment="1">
      <alignment horizontal="center" vertical="center" textRotation="81"/>
    </xf>
    <xf numFmtId="174" fontId="20" fillId="0" borderId="30" xfId="61" applyNumberFormat="1" applyFont="1" applyFill="1" applyBorder="1" applyAlignment="1" applyProtection="1">
      <alignment horizontal="center"/>
      <protection/>
    </xf>
    <xf numFmtId="0" fontId="22" fillId="0" borderId="28" xfId="0" applyFont="1" applyBorder="1" applyAlignment="1">
      <alignment horizontal="center" vertical="center" textRotation="81"/>
    </xf>
    <xf numFmtId="0" fontId="22" fillId="0" borderId="33" xfId="0" applyFont="1" applyBorder="1" applyAlignment="1">
      <alignment horizontal="center" vertical="center" textRotation="81"/>
    </xf>
    <xf numFmtId="49" fontId="21" fillId="0" borderId="3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textRotation="81"/>
    </xf>
    <xf numFmtId="0" fontId="22" fillId="0" borderId="35" xfId="0" applyFont="1" applyBorder="1" applyAlignment="1">
      <alignment horizontal="center" vertical="center" textRotation="81"/>
    </xf>
    <xf numFmtId="0" fontId="22" fillId="0" borderId="36" xfId="0" applyFont="1" applyBorder="1" applyAlignment="1">
      <alignment horizontal="center" vertical="center" textRotation="81"/>
    </xf>
    <xf numFmtId="0" fontId="22" fillId="0" borderId="37" xfId="0" applyFont="1" applyBorder="1" applyAlignment="1">
      <alignment horizontal="center" vertical="center" textRotation="81"/>
    </xf>
    <xf numFmtId="0" fontId="22" fillId="0" borderId="38" xfId="0" applyFont="1" applyBorder="1" applyAlignment="1">
      <alignment horizontal="center" vertical="center" textRotation="81"/>
    </xf>
    <xf numFmtId="0" fontId="22" fillId="0" borderId="39" xfId="0" applyFont="1" applyBorder="1" applyAlignment="1">
      <alignment horizontal="center" vertical="center" textRotation="81"/>
    </xf>
    <xf numFmtId="0" fontId="22" fillId="0" borderId="40" xfId="0" applyFont="1" applyBorder="1" applyAlignment="1">
      <alignment horizontal="center" vertical="center" textRotation="81"/>
    </xf>
    <xf numFmtId="0" fontId="22" fillId="0" borderId="41" xfId="0" applyFont="1" applyBorder="1" applyAlignment="1">
      <alignment horizontal="center" vertical="center" textRotation="81"/>
    </xf>
    <xf numFmtId="0" fontId="22" fillId="0" borderId="42" xfId="0" applyFont="1" applyBorder="1" applyAlignment="1">
      <alignment horizontal="center" vertical="center" textRotation="81"/>
    </xf>
    <xf numFmtId="172" fontId="22" fillId="0" borderId="43" xfId="0" applyNumberFormat="1" applyFont="1" applyBorder="1" applyAlignment="1">
      <alignment horizontal="center" vertical="center" textRotation="81"/>
    </xf>
    <xf numFmtId="172" fontId="22" fillId="0" borderId="44" xfId="0" applyNumberFormat="1" applyFont="1" applyBorder="1" applyAlignment="1">
      <alignment horizontal="center" vertical="center" textRotation="81"/>
    </xf>
    <xf numFmtId="172" fontId="22" fillId="0" borderId="42" xfId="0" applyNumberFormat="1" applyFont="1" applyBorder="1" applyAlignment="1">
      <alignment horizontal="center" vertical="center" textRotation="8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0" fontId="22" fillId="0" borderId="46" xfId="0" applyFont="1" applyBorder="1" applyAlignment="1">
      <alignment horizontal="left" vertical="center"/>
    </xf>
    <xf numFmtId="0" fontId="22" fillId="0" borderId="47" xfId="0" applyFont="1" applyBorder="1" applyAlignment="1">
      <alignment horizontal="left" vertical="center"/>
    </xf>
    <xf numFmtId="49" fontId="21" fillId="0" borderId="48" xfId="0" applyNumberFormat="1" applyFont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/>
    </xf>
    <xf numFmtId="174" fontId="21" fillId="0" borderId="29" xfId="61" applyNumberFormat="1" applyFont="1" applyFill="1" applyBorder="1" applyAlignment="1" applyProtection="1">
      <alignment horizontal="center" vertical="center" wrapText="1"/>
      <protection/>
    </xf>
    <xf numFmtId="174" fontId="21" fillId="0" borderId="45" xfId="61" applyNumberFormat="1" applyFont="1" applyFill="1" applyBorder="1" applyAlignment="1" applyProtection="1">
      <alignment horizontal="center" vertical="center" wrapText="1"/>
      <protection/>
    </xf>
    <xf numFmtId="176" fontId="21" fillId="8" borderId="43" xfId="45" applyNumberFormat="1" applyFont="1" applyFill="1" applyBorder="1" applyAlignment="1" applyProtection="1">
      <alignment horizontal="center" vertical="center"/>
      <protection/>
    </xf>
    <xf numFmtId="176" fontId="21" fillId="8" borderId="44" xfId="45" applyNumberFormat="1" applyFont="1" applyFill="1" applyBorder="1" applyAlignment="1" applyProtection="1">
      <alignment horizontal="center" vertical="center"/>
      <protection/>
    </xf>
    <xf numFmtId="4" fontId="21" fillId="0" borderId="43" xfId="0" applyNumberFormat="1" applyFont="1" applyBorder="1" applyAlignment="1">
      <alignment horizontal="center" vertical="center"/>
    </xf>
    <xf numFmtId="4" fontId="21" fillId="0" borderId="44" xfId="0" applyNumberFormat="1" applyFont="1" applyBorder="1" applyAlignment="1">
      <alignment horizontal="center" vertical="center"/>
    </xf>
    <xf numFmtId="174" fontId="20" fillId="0" borderId="50" xfId="61" applyNumberFormat="1" applyFont="1" applyFill="1" applyBorder="1" applyAlignment="1" applyProtection="1">
      <alignment horizontal="center"/>
      <protection/>
    </xf>
    <xf numFmtId="174" fontId="20" fillId="0" borderId="51" xfId="61" applyNumberFormat="1" applyFont="1" applyFill="1" applyBorder="1" applyAlignment="1" applyProtection="1">
      <alignment horizontal="center"/>
      <protection/>
    </xf>
    <xf numFmtId="176" fontId="21" fillId="8" borderId="52" xfId="45" applyNumberFormat="1" applyFont="1" applyFill="1" applyBorder="1" applyAlignment="1" applyProtection="1">
      <alignment horizontal="center" vertical="center"/>
      <protection/>
    </xf>
    <xf numFmtId="176" fontId="21" fillId="8" borderId="53" xfId="45" applyNumberFormat="1" applyFont="1" applyFill="1" applyBorder="1" applyAlignment="1" applyProtection="1">
      <alignment horizontal="center" vertical="center"/>
      <protection/>
    </xf>
    <xf numFmtId="0" fontId="22" fillId="0" borderId="47" xfId="0" applyFont="1" applyBorder="1" applyAlignment="1">
      <alignment horizontal="center" vertical="center"/>
    </xf>
    <xf numFmtId="0" fontId="0" fillId="0" borderId="54" xfId="0" applyBorder="1" applyAlignment="1">
      <alignment horizontal="left"/>
    </xf>
    <xf numFmtId="0" fontId="20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4" fillId="0" borderId="57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="90" zoomScaleNormal="90" zoomScalePageLayoutView="0" workbookViewId="0" topLeftCell="A1">
      <selection activeCell="A3" sqref="A3:Y3"/>
    </sheetView>
  </sheetViews>
  <sheetFormatPr defaultColWidth="9.140625" defaultRowHeight="15"/>
  <cols>
    <col min="1" max="1" width="26.57421875" style="0" customWidth="1"/>
    <col min="2" max="2" width="17.00390625" style="0" customWidth="1"/>
    <col min="3" max="3" width="15.00390625" style="0" customWidth="1"/>
    <col min="4" max="4" width="8.421875" style="0" customWidth="1"/>
    <col min="5" max="5" width="6.421875" style="0" customWidth="1"/>
    <col min="6" max="7" width="6.140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5.421875" style="0" customWidth="1"/>
    <col min="12" max="13" width="5.7109375" style="0" customWidth="1"/>
    <col min="14" max="14" width="5.8515625" style="0" customWidth="1"/>
    <col min="15" max="17" width="5.00390625" style="0" customWidth="1"/>
    <col min="18" max="18" width="5.7109375" style="0" customWidth="1"/>
    <col min="19" max="19" width="5.421875" style="0" customWidth="1"/>
    <col min="20" max="21" width="4.8515625" style="0" customWidth="1"/>
    <col min="22" max="22" width="5.7109375" style="0" customWidth="1"/>
    <col min="23" max="23" width="8.57421875" style="0" customWidth="1"/>
    <col min="24" max="24" width="10.00390625" style="1" customWidth="1"/>
    <col min="25" max="25" width="13.57421875" style="0" customWidth="1"/>
  </cols>
  <sheetData>
    <row r="1" spans="1:25" ht="18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7.25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7.25" customHeight="1">
      <c r="A3" s="47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7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0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8.5" customHeight="1">
      <c r="A7" s="91" t="s">
        <v>39</v>
      </c>
      <c r="B7" s="13"/>
      <c r="C7" s="13"/>
      <c r="D7" s="13"/>
      <c r="E7" s="88" t="s">
        <v>38</v>
      </c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0"/>
      <c r="W7" s="13"/>
      <c r="X7" s="13"/>
      <c r="Y7" s="13"/>
    </row>
    <row r="8" spans="1:25" ht="15.75" customHeight="1" thickBot="1">
      <c r="A8" s="92"/>
      <c r="B8" s="48" t="s">
        <v>40</v>
      </c>
      <c r="C8" s="48" t="s">
        <v>41</v>
      </c>
      <c r="D8" s="50" t="s">
        <v>1</v>
      </c>
      <c r="E8" s="55" t="s">
        <v>2</v>
      </c>
      <c r="F8" s="40" t="s">
        <v>3</v>
      </c>
      <c r="G8" s="40" t="s">
        <v>18</v>
      </c>
      <c r="H8" s="40" t="s">
        <v>4</v>
      </c>
      <c r="I8" s="40" t="s">
        <v>5</v>
      </c>
      <c r="J8" s="40" t="s">
        <v>6</v>
      </c>
      <c r="K8" s="40" t="s">
        <v>7</v>
      </c>
      <c r="L8" s="40" t="s">
        <v>17</v>
      </c>
      <c r="M8" s="40" t="s">
        <v>8</v>
      </c>
      <c r="N8" s="40" t="s">
        <v>28</v>
      </c>
      <c r="O8" s="40" t="s">
        <v>30</v>
      </c>
      <c r="P8" s="40" t="s">
        <v>29</v>
      </c>
      <c r="Q8" s="40" t="s">
        <v>27</v>
      </c>
      <c r="R8" s="40" t="s">
        <v>32</v>
      </c>
      <c r="S8" s="40" t="s">
        <v>23</v>
      </c>
      <c r="T8" s="40" t="s">
        <v>19</v>
      </c>
      <c r="U8" s="39" t="s">
        <v>22</v>
      </c>
      <c r="V8" s="52" t="s">
        <v>20</v>
      </c>
      <c r="W8" s="58" t="s">
        <v>9</v>
      </c>
      <c r="X8" s="61" t="s">
        <v>10</v>
      </c>
      <c r="Y8" s="64" t="s">
        <v>11</v>
      </c>
    </row>
    <row r="9" spans="1:25" ht="15.75" customHeight="1" thickBot="1">
      <c r="A9" s="92"/>
      <c r="B9" s="49"/>
      <c r="C9" s="49"/>
      <c r="D9" s="51"/>
      <c r="E9" s="56"/>
      <c r="F9" s="43"/>
      <c r="G9" s="43"/>
      <c r="H9" s="43"/>
      <c r="I9" s="43"/>
      <c r="J9" s="43"/>
      <c r="K9" s="43" t="s">
        <v>12</v>
      </c>
      <c r="L9" s="43"/>
      <c r="M9" s="43" t="s">
        <v>8</v>
      </c>
      <c r="N9" s="43" t="s">
        <v>8</v>
      </c>
      <c r="O9" s="43" t="s">
        <v>8</v>
      </c>
      <c r="P9" s="43" t="s">
        <v>8</v>
      </c>
      <c r="Q9" s="43"/>
      <c r="R9" s="43"/>
      <c r="S9" s="43"/>
      <c r="T9" s="43" t="s">
        <v>13</v>
      </c>
      <c r="U9" s="40"/>
      <c r="V9" s="53" t="s">
        <v>14</v>
      </c>
      <c r="W9" s="59"/>
      <c r="X9" s="62"/>
      <c r="Y9" s="65"/>
    </row>
    <row r="10" spans="1:25" ht="15.75" thickBot="1">
      <c r="A10" s="92"/>
      <c r="B10" s="49"/>
      <c r="C10" s="49"/>
      <c r="D10" s="51"/>
      <c r="E10" s="56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 t="s">
        <v>15</v>
      </c>
      <c r="U10" s="40"/>
      <c r="V10" s="53"/>
      <c r="W10" s="59"/>
      <c r="X10" s="62"/>
      <c r="Y10" s="65"/>
    </row>
    <row r="11" spans="1:25" ht="32.25" customHeight="1">
      <c r="A11" s="93"/>
      <c r="B11" s="11">
        <v>50</v>
      </c>
      <c r="C11" s="11">
        <v>20</v>
      </c>
      <c r="D11" s="12">
        <v>10</v>
      </c>
      <c r="E11" s="57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1"/>
      <c r="V11" s="54"/>
      <c r="W11" s="60"/>
      <c r="X11" s="63"/>
      <c r="Y11" s="66"/>
    </row>
    <row r="12" spans="1:25" ht="18" customHeight="1">
      <c r="A12" s="85" t="s">
        <v>21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6"/>
    </row>
    <row r="13" spans="1:25" ht="15.75" thickBot="1">
      <c r="A13" s="69" t="s">
        <v>42</v>
      </c>
      <c r="B13" s="9">
        <v>3</v>
      </c>
      <c r="C13" s="9">
        <v>1</v>
      </c>
      <c r="D13" s="10"/>
      <c r="E13" s="71" t="s">
        <v>25</v>
      </c>
      <c r="F13" s="36"/>
      <c r="G13" s="36"/>
      <c r="H13" s="36" t="s">
        <v>24</v>
      </c>
      <c r="I13" s="36"/>
      <c r="J13" s="36"/>
      <c r="K13" s="36"/>
      <c r="L13" s="36"/>
      <c r="M13" s="68"/>
      <c r="N13" s="68"/>
      <c r="O13" s="68"/>
      <c r="P13" s="45"/>
      <c r="Q13" s="68"/>
      <c r="R13" s="73"/>
      <c r="S13" s="36"/>
      <c r="T13" s="42"/>
      <c r="U13" s="42"/>
      <c r="V13" s="79"/>
      <c r="W13" s="77">
        <f>B14+C14+D14</f>
        <v>170</v>
      </c>
      <c r="X13" s="14"/>
      <c r="Y13" s="75">
        <f>W13-X14</f>
        <v>170</v>
      </c>
    </row>
    <row r="14" spans="1:25" ht="15.75" thickBot="1">
      <c r="A14" s="70"/>
      <c r="B14" s="15">
        <f>B13*B11</f>
        <v>150</v>
      </c>
      <c r="C14" s="15">
        <f>C13*C11</f>
        <v>20</v>
      </c>
      <c r="D14" s="16">
        <f>D13*D11</f>
        <v>0</v>
      </c>
      <c r="E14" s="72"/>
      <c r="F14" s="67"/>
      <c r="G14" s="67"/>
      <c r="H14" s="67"/>
      <c r="I14" s="67"/>
      <c r="J14" s="67"/>
      <c r="K14" s="67"/>
      <c r="L14" s="67"/>
      <c r="M14" s="36"/>
      <c r="N14" s="36"/>
      <c r="O14" s="36"/>
      <c r="P14" s="36"/>
      <c r="Q14" s="36"/>
      <c r="R14" s="74"/>
      <c r="S14" s="67"/>
      <c r="T14" s="38"/>
      <c r="U14" s="38"/>
      <c r="V14" s="80"/>
      <c r="W14" s="78"/>
      <c r="X14" s="17"/>
      <c r="Y14" s="76"/>
    </row>
    <row r="15" spans="1:26" ht="15.75" thickBot="1">
      <c r="A15" s="70" t="s">
        <v>43</v>
      </c>
      <c r="B15" s="2">
        <v>10</v>
      </c>
      <c r="C15" s="2">
        <v>5</v>
      </c>
      <c r="D15" s="3">
        <v>2</v>
      </c>
      <c r="E15" s="72" t="s">
        <v>24</v>
      </c>
      <c r="F15" s="67" t="s">
        <v>35</v>
      </c>
      <c r="G15" s="67"/>
      <c r="H15" s="67"/>
      <c r="I15" s="67"/>
      <c r="J15" s="67"/>
      <c r="K15" s="67"/>
      <c r="L15" s="67"/>
      <c r="M15" s="35"/>
      <c r="N15" s="35"/>
      <c r="O15" s="35"/>
      <c r="P15" s="35"/>
      <c r="Q15" s="35"/>
      <c r="R15" s="67"/>
      <c r="S15" s="67" t="s">
        <v>25</v>
      </c>
      <c r="T15" s="37"/>
      <c r="U15" s="37"/>
      <c r="V15" s="4">
        <v>5</v>
      </c>
      <c r="W15" s="78">
        <f>B16+C16+D16</f>
        <v>620</v>
      </c>
      <c r="X15" s="18" t="s">
        <v>34</v>
      </c>
      <c r="Y15" s="76">
        <f>W15-X16</f>
        <v>670</v>
      </c>
      <c r="Z15" t="s">
        <v>36</v>
      </c>
    </row>
    <row r="16" spans="1:25" ht="15.75" thickBot="1">
      <c r="A16" s="70"/>
      <c r="B16" s="15">
        <f>B15*B11</f>
        <v>500</v>
      </c>
      <c r="C16" s="15">
        <f>C15*C11</f>
        <v>100</v>
      </c>
      <c r="D16" s="16">
        <f>D15*D11</f>
        <v>20</v>
      </c>
      <c r="E16" s="72"/>
      <c r="F16" s="67"/>
      <c r="G16" s="67"/>
      <c r="H16" s="67"/>
      <c r="I16" s="67"/>
      <c r="J16" s="67"/>
      <c r="K16" s="67"/>
      <c r="L16" s="67"/>
      <c r="M16" s="36"/>
      <c r="N16" s="36"/>
      <c r="O16" s="36"/>
      <c r="P16" s="36"/>
      <c r="Q16" s="36"/>
      <c r="R16" s="67"/>
      <c r="S16" s="67"/>
      <c r="T16" s="38"/>
      <c r="U16" s="38"/>
      <c r="V16" s="19"/>
      <c r="W16" s="78"/>
      <c r="X16" s="17">
        <v>-50</v>
      </c>
      <c r="Y16" s="76"/>
    </row>
    <row r="17" spans="1:25" ht="15.75" thickBot="1">
      <c r="A17" s="70" t="s">
        <v>44</v>
      </c>
      <c r="B17" s="2">
        <v>13</v>
      </c>
      <c r="C17" s="2">
        <v>1</v>
      </c>
      <c r="D17" s="3"/>
      <c r="E17" s="72" t="s">
        <v>25</v>
      </c>
      <c r="F17" s="67"/>
      <c r="G17" s="67"/>
      <c r="H17" s="67" t="s">
        <v>24</v>
      </c>
      <c r="I17" s="67"/>
      <c r="J17" s="67" t="s">
        <v>25</v>
      </c>
      <c r="K17" s="67"/>
      <c r="L17" s="67"/>
      <c r="M17" s="35"/>
      <c r="N17" s="35"/>
      <c r="O17" s="35"/>
      <c r="P17" s="35"/>
      <c r="Q17" s="35"/>
      <c r="R17" s="74"/>
      <c r="S17" s="67"/>
      <c r="T17" s="37"/>
      <c r="U17" s="37"/>
      <c r="V17" s="4">
        <v>11</v>
      </c>
      <c r="W17" s="78">
        <f>B18+C18+D18</f>
        <v>670</v>
      </c>
      <c r="X17" s="18"/>
      <c r="Y17" s="76">
        <f>W17-X18</f>
        <v>670</v>
      </c>
    </row>
    <row r="18" spans="1:25" ht="15.75" thickBot="1">
      <c r="A18" s="70"/>
      <c r="B18" s="15">
        <f>B17*B11</f>
        <v>650</v>
      </c>
      <c r="C18" s="15">
        <f>C17*C11</f>
        <v>20</v>
      </c>
      <c r="D18" s="16">
        <f>D17*D11</f>
        <v>0</v>
      </c>
      <c r="E18" s="72"/>
      <c r="F18" s="67"/>
      <c r="G18" s="67"/>
      <c r="H18" s="67"/>
      <c r="I18" s="67"/>
      <c r="J18" s="67"/>
      <c r="K18" s="67"/>
      <c r="L18" s="67"/>
      <c r="M18" s="36"/>
      <c r="N18" s="36"/>
      <c r="O18" s="36"/>
      <c r="P18" s="36"/>
      <c r="Q18" s="36"/>
      <c r="R18" s="74"/>
      <c r="S18" s="67"/>
      <c r="T18" s="38"/>
      <c r="U18" s="38"/>
      <c r="V18" s="19"/>
      <c r="W18" s="78"/>
      <c r="X18" s="17"/>
      <c r="Y18" s="76"/>
    </row>
    <row r="19" spans="1:25" ht="15.75" thickBot="1">
      <c r="A19" s="70" t="s">
        <v>45</v>
      </c>
      <c r="B19" s="2">
        <v>7</v>
      </c>
      <c r="C19" s="2">
        <v>2</v>
      </c>
      <c r="D19" s="3"/>
      <c r="E19" s="72" t="s">
        <v>24</v>
      </c>
      <c r="F19" s="67" t="s">
        <v>24</v>
      </c>
      <c r="G19" s="67" t="s">
        <v>24</v>
      </c>
      <c r="H19" s="67"/>
      <c r="I19" s="67" t="s">
        <v>24</v>
      </c>
      <c r="J19" s="67"/>
      <c r="K19" s="67"/>
      <c r="L19" s="67"/>
      <c r="M19" s="35"/>
      <c r="N19" s="35"/>
      <c r="O19" s="35"/>
      <c r="P19" s="35"/>
      <c r="Q19" s="35"/>
      <c r="R19" s="67"/>
      <c r="S19" s="67"/>
      <c r="T19" s="37"/>
      <c r="U19" s="37"/>
      <c r="V19" s="4">
        <v>2</v>
      </c>
      <c r="W19" s="78">
        <f>B20+C20+D20</f>
        <v>390</v>
      </c>
      <c r="X19" s="18"/>
      <c r="Y19" s="76">
        <f>W19-X20</f>
        <v>390</v>
      </c>
    </row>
    <row r="20" spans="1:25" ht="15.75" thickBot="1">
      <c r="A20" s="70"/>
      <c r="B20" s="15">
        <f>B19*B11</f>
        <v>350</v>
      </c>
      <c r="C20" s="15">
        <f>C19*C11</f>
        <v>40</v>
      </c>
      <c r="D20" s="16">
        <f>D19*D11</f>
        <v>0</v>
      </c>
      <c r="E20" s="72"/>
      <c r="F20" s="67"/>
      <c r="G20" s="67"/>
      <c r="H20" s="67"/>
      <c r="I20" s="67"/>
      <c r="J20" s="67"/>
      <c r="K20" s="67"/>
      <c r="L20" s="67"/>
      <c r="M20" s="36"/>
      <c r="N20" s="36"/>
      <c r="O20" s="36"/>
      <c r="P20" s="36"/>
      <c r="Q20" s="36"/>
      <c r="R20" s="67"/>
      <c r="S20" s="67"/>
      <c r="T20" s="38"/>
      <c r="U20" s="38"/>
      <c r="V20" s="19"/>
      <c r="W20" s="78"/>
      <c r="X20" s="17"/>
      <c r="Y20" s="76"/>
    </row>
    <row r="21" spans="1:25" ht="15.75" thickBot="1">
      <c r="A21" s="70" t="s">
        <v>46</v>
      </c>
      <c r="B21" s="2">
        <v>3</v>
      </c>
      <c r="C21" s="2"/>
      <c r="D21" s="3"/>
      <c r="E21" s="72"/>
      <c r="F21" s="67"/>
      <c r="G21" s="67"/>
      <c r="H21" s="67"/>
      <c r="I21" s="67"/>
      <c r="J21" s="67"/>
      <c r="K21" s="67"/>
      <c r="L21" s="67" t="s">
        <v>26</v>
      </c>
      <c r="M21" s="35"/>
      <c r="N21" s="35"/>
      <c r="O21" s="35"/>
      <c r="P21" s="35"/>
      <c r="Q21" s="35"/>
      <c r="R21" s="67"/>
      <c r="S21" s="67"/>
      <c r="T21" s="20"/>
      <c r="U21" s="4"/>
      <c r="V21" s="4"/>
      <c r="W21" s="78">
        <f>B22+C22+D22</f>
        <v>150</v>
      </c>
      <c r="X21" s="18"/>
      <c r="Y21" s="76">
        <f>W21-X22</f>
        <v>150</v>
      </c>
    </row>
    <row r="22" spans="1:25" ht="15.75" thickBot="1">
      <c r="A22" s="70"/>
      <c r="B22" s="15">
        <f>B21*B11</f>
        <v>150</v>
      </c>
      <c r="C22" s="15">
        <f>C21*C11</f>
        <v>0</v>
      </c>
      <c r="D22" s="16">
        <f>D21*D11</f>
        <v>0</v>
      </c>
      <c r="E22" s="72"/>
      <c r="F22" s="67"/>
      <c r="G22" s="67"/>
      <c r="H22" s="67"/>
      <c r="I22" s="67"/>
      <c r="J22" s="67"/>
      <c r="K22" s="67"/>
      <c r="L22" s="67"/>
      <c r="M22" s="36"/>
      <c r="N22" s="36"/>
      <c r="O22" s="36"/>
      <c r="P22" s="36"/>
      <c r="Q22" s="36"/>
      <c r="R22" s="67"/>
      <c r="S22" s="67"/>
      <c r="T22" s="21"/>
      <c r="U22" s="22"/>
      <c r="V22" s="19"/>
      <c r="W22" s="78"/>
      <c r="X22" s="17"/>
      <c r="Y22" s="76"/>
    </row>
    <row r="23" spans="1:26" ht="15.75" thickBot="1">
      <c r="A23" s="70" t="s">
        <v>47</v>
      </c>
      <c r="B23" s="2">
        <v>15</v>
      </c>
      <c r="C23" s="2">
        <v>5</v>
      </c>
      <c r="D23" s="3">
        <v>1</v>
      </c>
      <c r="E23" s="72" t="s">
        <v>24</v>
      </c>
      <c r="F23" s="67" t="s">
        <v>35</v>
      </c>
      <c r="G23" s="67" t="s">
        <v>26</v>
      </c>
      <c r="H23" s="67"/>
      <c r="I23" s="67" t="s">
        <v>26</v>
      </c>
      <c r="J23" s="67"/>
      <c r="K23" s="67"/>
      <c r="L23" s="67"/>
      <c r="M23" s="35"/>
      <c r="N23" s="35"/>
      <c r="O23" s="35"/>
      <c r="P23" s="35"/>
      <c r="Q23" s="35"/>
      <c r="R23" s="67" t="s">
        <v>25</v>
      </c>
      <c r="S23" s="67" t="s">
        <v>25</v>
      </c>
      <c r="T23" s="20"/>
      <c r="U23" s="4">
        <v>1</v>
      </c>
      <c r="V23" s="4">
        <v>6</v>
      </c>
      <c r="W23" s="78">
        <f>B24+C24+D24</f>
        <v>860</v>
      </c>
      <c r="X23" s="18"/>
      <c r="Y23" s="76">
        <f>W23-X24</f>
        <v>860</v>
      </c>
      <c r="Z23" t="s">
        <v>37</v>
      </c>
    </row>
    <row r="24" spans="1:25" ht="15.75" thickBot="1">
      <c r="A24" s="70"/>
      <c r="B24" s="15">
        <f>B23*B11</f>
        <v>750</v>
      </c>
      <c r="C24" s="15">
        <f>C23*C11</f>
        <v>100</v>
      </c>
      <c r="D24" s="16">
        <f>D23*D11</f>
        <v>10</v>
      </c>
      <c r="E24" s="72"/>
      <c r="F24" s="67"/>
      <c r="G24" s="67"/>
      <c r="H24" s="67"/>
      <c r="I24" s="67"/>
      <c r="J24" s="67"/>
      <c r="K24" s="67"/>
      <c r="L24" s="67"/>
      <c r="M24" s="36"/>
      <c r="N24" s="36"/>
      <c r="O24" s="36"/>
      <c r="P24" s="36"/>
      <c r="Q24" s="36"/>
      <c r="R24" s="67"/>
      <c r="S24" s="67"/>
      <c r="T24" s="21"/>
      <c r="U24" s="22"/>
      <c r="V24" s="19"/>
      <c r="W24" s="78"/>
      <c r="X24" s="17"/>
      <c r="Y24" s="76"/>
    </row>
    <row r="25" spans="1:25" ht="15.75" thickBot="1">
      <c r="A25" s="70" t="s">
        <v>48</v>
      </c>
      <c r="B25" s="2">
        <v>1</v>
      </c>
      <c r="C25" s="2"/>
      <c r="D25" s="3"/>
      <c r="E25" s="72"/>
      <c r="F25" s="67"/>
      <c r="G25" s="67"/>
      <c r="H25" s="67"/>
      <c r="I25" s="67"/>
      <c r="J25" s="67"/>
      <c r="K25" s="67"/>
      <c r="L25" s="67"/>
      <c r="M25" s="35"/>
      <c r="N25" s="35"/>
      <c r="O25" s="35"/>
      <c r="P25" s="35"/>
      <c r="Q25" s="35"/>
      <c r="R25" s="67"/>
      <c r="S25" s="67"/>
      <c r="T25" s="20"/>
      <c r="U25" s="4"/>
      <c r="V25" s="4">
        <v>1</v>
      </c>
      <c r="W25" s="78">
        <f>B26+C26+D26</f>
        <v>50</v>
      </c>
      <c r="X25" s="18"/>
      <c r="Y25" s="76">
        <f>W25-X26</f>
        <v>50</v>
      </c>
    </row>
    <row r="26" spans="1:25" ht="15.75" thickBot="1">
      <c r="A26" s="70"/>
      <c r="B26" s="15">
        <f>B25*B11</f>
        <v>50</v>
      </c>
      <c r="C26" s="15">
        <f>C25*C11</f>
        <v>0</v>
      </c>
      <c r="D26" s="16">
        <f>D25*D11</f>
        <v>0</v>
      </c>
      <c r="E26" s="72"/>
      <c r="F26" s="67"/>
      <c r="G26" s="67"/>
      <c r="H26" s="67"/>
      <c r="I26" s="67"/>
      <c r="J26" s="67"/>
      <c r="K26" s="67"/>
      <c r="L26" s="67"/>
      <c r="M26" s="36"/>
      <c r="N26" s="36"/>
      <c r="O26" s="36"/>
      <c r="P26" s="36"/>
      <c r="Q26" s="36"/>
      <c r="R26" s="67"/>
      <c r="S26" s="67"/>
      <c r="T26" s="23"/>
      <c r="U26" s="24"/>
      <c r="V26" s="19"/>
      <c r="W26" s="78"/>
      <c r="X26" s="17"/>
      <c r="Y26" s="76"/>
    </row>
    <row r="27" spans="1:25" ht="15.75" thickBot="1">
      <c r="A27" s="70" t="s">
        <v>49</v>
      </c>
      <c r="B27" s="2">
        <v>12</v>
      </c>
      <c r="C27" s="2">
        <v>5</v>
      </c>
      <c r="D27" s="3"/>
      <c r="E27" s="72" t="s">
        <v>25</v>
      </c>
      <c r="F27" s="67" t="s">
        <v>26</v>
      </c>
      <c r="G27" s="67" t="s">
        <v>26</v>
      </c>
      <c r="H27" s="67"/>
      <c r="I27" s="67" t="s">
        <v>31</v>
      </c>
      <c r="J27" s="67"/>
      <c r="K27" s="67"/>
      <c r="L27" s="67"/>
      <c r="M27" s="35"/>
      <c r="N27" s="35"/>
      <c r="O27" s="35"/>
      <c r="P27" s="35"/>
      <c r="Q27" s="35"/>
      <c r="R27" s="67"/>
      <c r="S27" s="67"/>
      <c r="T27" s="25"/>
      <c r="U27" s="26">
        <v>3</v>
      </c>
      <c r="V27" s="27">
        <v>3</v>
      </c>
      <c r="W27" s="78">
        <f>B28+C28+D28</f>
        <v>700</v>
      </c>
      <c r="X27" s="18"/>
      <c r="Y27" s="76">
        <f>W27-X28</f>
        <v>700</v>
      </c>
    </row>
    <row r="28" spans="1:25" ht="15.75" thickBot="1">
      <c r="A28" s="70"/>
      <c r="B28" s="15">
        <f>B27*B11</f>
        <v>600</v>
      </c>
      <c r="C28" s="15">
        <f>C27*C11</f>
        <v>100</v>
      </c>
      <c r="D28" s="16">
        <f>D27*D11</f>
        <v>0</v>
      </c>
      <c r="E28" s="72"/>
      <c r="F28" s="67"/>
      <c r="G28" s="67"/>
      <c r="H28" s="67"/>
      <c r="I28" s="67"/>
      <c r="J28" s="67"/>
      <c r="K28" s="67"/>
      <c r="L28" s="67"/>
      <c r="M28" s="36"/>
      <c r="N28" s="36"/>
      <c r="O28" s="36"/>
      <c r="P28" s="36"/>
      <c r="Q28" s="36"/>
      <c r="R28" s="67"/>
      <c r="S28" s="67"/>
      <c r="T28" s="21"/>
      <c r="U28" s="22"/>
      <c r="V28" s="19"/>
      <c r="W28" s="78"/>
      <c r="X28" s="17"/>
      <c r="Y28" s="76"/>
    </row>
    <row r="29" spans="1:25" ht="15.75" thickBot="1">
      <c r="A29" s="70" t="s">
        <v>50</v>
      </c>
      <c r="B29" s="2">
        <v>13</v>
      </c>
      <c r="C29" s="2">
        <v>2</v>
      </c>
      <c r="D29" s="3"/>
      <c r="E29" s="72" t="s">
        <v>24</v>
      </c>
      <c r="F29" s="67" t="s">
        <v>24</v>
      </c>
      <c r="G29" s="67" t="s">
        <v>26</v>
      </c>
      <c r="H29" s="67"/>
      <c r="I29" s="67" t="s">
        <v>31</v>
      </c>
      <c r="J29" s="67"/>
      <c r="K29" s="67"/>
      <c r="L29" s="67" t="s">
        <v>25</v>
      </c>
      <c r="M29" s="35"/>
      <c r="N29" s="35"/>
      <c r="O29" s="35"/>
      <c r="P29" s="35"/>
      <c r="Q29" s="35"/>
      <c r="R29" s="67"/>
      <c r="S29" s="67"/>
      <c r="T29" s="25"/>
      <c r="U29" s="26"/>
      <c r="V29" s="27">
        <v>5</v>
      </c>
      <c r="W29" s="78">
        <f>B30+C30+D30</f>
        <v>690</v>
      </c>
      <c r="X29" s="18"/>
      <c r="Y29" s="76">
        <f>W29-X30</f>
        <v>690</v>
      </c>
    </row>
    <row r="30" spans="1:25" ht="15.75" thickBot="1">
      <c r="A30" s="70"/>
      <c r="B30" s="15">
        <f>B29*B11</f>
        <v>650</v>
      </c>
      <c r="C30" s="15">
        <f>C29*C11</f>
        <v>40</v>
      </c>
      <c r="D30" s="16">
        <f>D29*D11</f>
        <v>0</v>
      </c>
      <c r="E30" s="72"/>
      <c r="F30" s="67"/>
      <c r="G30" s="67"/>
      <c r="H30" s="67"/>
      <c r="I30" s="67"/>
      <c r="J30" s="67"/>
      <c r="K30" s="67"/>
      <c r="L30" s="67"/>
      <c r="M30" s="36"/>
      <c r="N30" s="36"/>
      <c r="O30" s="36"/>
      <c r="P30" s="36"/>
      <c r="Q30" s="36"/>
      <c r="R30" s="67"/>
      <c r="S30" s="67"/>
      <c r="T30" s="21"/>
      <c r="U30" s="22"/>
      <c r="V30" s="19"/>
      <c r="W30" s="78"/>
      <c r="X30" s="17"/>
      <c r="Y30" s="76"/>
    </row>
    <row r="31" spans="1:25" ht="15.75" thickBot="1">
      <c r="A31" s="87" t="s">
        <v>51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</row>
    <row r="32" spans="1:25" ht="15.75" thickBot="1">
      <c r="A32" s="70" t="s">
        <v>52</v>
      </c>
      <c r="B32" s="2">
        <v>3</v>
      </c>
      <c r="C32" s="2">
        <v>1</v>
      </c>
      <c r="D32" s="3"/>
      <c r="E32" s="72" t="s">
        <v>25</v>
      </c>
      <c r="F32" s="67"/>
      <c r="G32" s="67"/>
      <c r="H32" s="67"/>
      <c r="I32" s="67"/>
      <c r="J32" s="67"/>
      <c r="K32" s="67"/>
      <c r="L32" s="67" t="s">
        <v>24</v>
      </c>
      <c r="M32" s="35"/>
      <c r="N32" s="35"/>
      <c r="O32" s="35"/>
      <c r="P32" s="35"/>
      <c r="Q32" s="35"/>
      <c r="R32" s="67"/>
      <c r="S32" s="67"/>
      <c r="T32" s="20"/>
      <c r="U32" s="4"/>
      <c r="V32" s="4"/>
      <c r="W32" s="78">
        <f>B33+C33+D33</f>
        <v>170</v>
      </c>
      <c r="X32" s="28"/>
      <c r="Y32" s="81">
        <f>W32-X33</f>
        <v>170</v>
      </c>
    </row>
    <row r="33" spans="1:25" ht="15.75" thickBot="1">
      <c r="A33" s="70"/>
      <c r="B33" s="15">
        <f>B32*B11</f>
        <v>150</v>
      </c>
      <c r="C33" s="15">
        <f>C32*C11</f>
        <v>20</v>
      </c>
      <c r="D33" s="16">
        <f>D32*D11</f>
        <v>0</v>
      </c>
      <c r="E33" s="72"/>
      <c r="F33" s="67"/>
      <c r="G33" s="67"/>
      <c r="H33" s="67"/>
      <c r="I33" s="67"/>
      <c r="J33" s="67"/>
      <c r="K33" s="67"/>
      <c r="L33" s="67"/>
      <c r="M33" s="36"/>
      <c r="N33" s="36"/>
      <c r="O33" s="36"/>
      <c r="P33" s="36"/>
      <c r="Q33" s="36"/>
      <c r="R33" s="67"/>
      <c r="S33" s="67"/>
      <c r="T33" s="21"/>
      <c r="U33" s="22"/>
      <c r="V33" s="22"/>
      <c r="W33" s="78"/>
      <c r="X33" s="29"/>
      <c r="Y33" s="81"/>
    </row>
    <row r="34" spans="1:25" s="5" customFormat="1" ht="15.75" thickBot="1">
      <c r="A34" s="70" t="s">
        <v>53</v>
      </c>
      <c r="B34" s="2">
        <v>8</v>
      </c>
      <c r="C34" s="2">
        <v>3</v>
      </c>
      <c r="D34" s="3"/>
      <c r="E34" s="72" t="s">
        <v>24</v>
      </c>
      <c r="F34" s="67"/>
      <c r="G34" s="67"/>
      <c r="H34" s="67"/>
      <c r="I34" s="67" t="s">
        <v>26</v>
      </c>
      <c r="J34" s="67"/>
      <c r="K34" s="67"/>
      <c r="L34" s="67" t="s">
        <v>26</v>
      </c>
      <c r="M34" s="35"/>
      <c r="N34" s="35"/>
      <c r="O34" s="35"/>
      <c r="P34" s="35"/>
      <c r="Q34" s="35"/>
      <c r="R34" s="67"/>
      <c r="S34" s="67"/>
      <c r="T34" s="20"/>
      <c r="U34" s="4">
        <v>2</v>
      </c>
      <c r="V34" s="4"/>
      <c r="W34" s="78">
        <f>B35+C35+D35</f>
        <v>460</v>
      </c>
      <c r="X34" s="30" t="s">
        <v>34</v>
      </c>
      <c r="Y34" s="82">
        <f>W34-X35</f>
        <v>410</v>
      </c>
    </row>
    <row r="35" spans="1:25" s="5" customFormat="1" ht="15.75" thickBot="1">
      <c r="A35" s="70"/>
      <c r="B35" s="15">
        <f>B34*B11</f>
        <v>400</v>
      </c>
      <c r="C35" s="15">
        <f>C34*C11</f>
        <v>60</v>
      </c>
      <c r="D35" s="16">
        <f>D34*D11</f>
        <v>0</v>
      </c>
      <c r="E35" s="72"/>
      <c r="F35" s="67"/>
      <c r="G35" s="67"/>
      <c r="H35" s="67"/>
      <c r="I35" s="67"/>
      <c r="J35" s="67"/>
      <c r="K35" s="67"/>
      <c r="L35" s="67"/>
      <c r="M35" s="36"/>
      <c r="N35" s="36"/>
      <c r="O35" s="36"/>
      <c r="P35" s="36"/>
      <c r="Q35" s="36"/>
      <c r="R35" s="67"/>
      <c r="S35" s="67"/>
      <c r="T35" s="21"/>
      <c r="U35" s="22"/>
      <c r="V35" s="22"/>
      <c r="W35" s="78"/>
      <c r="X35" s="31">
        <v>50</v>
      </c>
      <c r="Y35" s="82"/>
    </row>
    <row r="36" spans="1:25" ht="15.75" thickBot="1">
      <c r="A36" s="83" t="s">
        <v>16</v>
      </c>
      <c r="B36" s="2"/>
      <c r="C36" s="2"/>
      <c r="D36" s="3"/>
      <c r="E36" s="72"/>
      <c r="F36" s="67"/>
      <c r="G36" s="67"/>
      <c r="H36" s="67"/>
      <c r="I36" s="67"/>
      <c r="J36" s="67"/>
      <c r="K36" s="67"/>
      <c r="L36" s="67"/>
      <c r="M36" s="35"/>
      <c r="N36" s="35"/>
      <c r="O36" s="35"/>
      <c r="P36" s="35"/>
      <c r="Q36" s="35"/>
      <c r="R36" s="67"/>
      <c r="S36" s="67"/>
      <c r="T36" s="20"/>
      <c r="U36" s="4"/>
      <c r="V36" s="4"/>
      <c r="W36" s="78"/>
      <c r="X36" s="28"/>
      <c r="Y36" s="81">
        <f>SUM(Y13,Y15,Y17,Y19,Y21,Y23,Y25,Y27,Y29,Y32,Y34,)</f>
        <v>4930</v>
      </c>
    </row>
    <row r="37" spans="1:25" ht="15.75" thickBot="1">
      <c r="A37" s="83"/>
      <c r="B37" s="15"/>
      <c r="C37" s="15"/>
      <c r="D37" s="16"/>
      <c r="E37" s="72"/>
      <c r="F37" s="67"/>
      <c r="G37" s="67"/>
      <c r="H37" s="67"/>
      <c r="I37" s="67"/>
      <c r="J37" s="67"/>
      <c r="K37" s="67"/>
      <c r="L37" s="67"/>
      <c r="M37" s="36"/>
      <c r="N37" s="36"/>
      <c r="O37" s="36"/>
      <c r="P37" s="36"/>
      <c r="Q37" s="36"/>
      <c r="R37" s="67"/>
      <c r="S37" s="67"/>
      <c r="T37" s="21"/>
      <c r="U37" s="22"/>
      <c r="V37" s="19"/>
      <c r="W37" s="78"/>
      <c r="X37" s="29"/>
      <c r="Y37" s="81"/>
    </row>
    <row r="38" spans="1:20" ht="1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</row>
    <row r="39" spans="3:4" ht="409.5">
      <c r="C39" s="5"/>
      <c r="D39" s="5"/>
    </row>
    <row r="40" spans="1:25" ht="409.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2:25" ht="1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3:4" ht="15">
      <c r="C42" s="6"/>
      <c r="D42" s="5"/>
    </row>
    <row r="43" spans="3:4" ht="15">
      <c r="C43" s="5"/>
      <c r="D43" s="5"/>
    </row>
    <row r="44" spans="3:4" ht="15">
      <c r="C44" s="6"/>
      <c r="D44" s="5"/>
    </row>
    <row r="45" spans="3:4" ht="15">
      <c r="C45" s="7"/>
      <c r="D45" s="5"/>
    </row>
    <row r="46" spans="3:4" ht="15">
      <c r="C46" s="6"/>
      <c r="D46" s="5"/>
    </row>
    <row r="47" spans="3:4" ht="15">
      <c r="C47" s="5"/>
      <c r="D47" s="5"/>
    </row>
  </sheetData>
  <sheetProtection/>
  <mergeCells count="259">
    <mergeCell ref="E7:V7"/>
    <mergeCell ref="A38:T38"/>
    <mergeCell ref="A7:A11"/>
    <mergeCell ref="A12:Y12"/>
    <mergeCell ref="R8:R11"/>
    <mergeCell ref="A31:Y31"/>
    <mergeCell ref="O34:O35"/>
    <mergeCell ref="O32:O33"/>
    <mergeCell ref="Q32:Q33"/>
    <mergeCell ref="Q34:Q35"/>
    <mergeCell ref="N15:N16"/>
    <mergeCell ref="Q25:Q26"/>
    <mergeCell ref="Q27:Q28"/>
    <mergeCell ref="O15:O16"/>
    <mergeCell ref="O17:O18"/>
    <mergeCell ref="O19:O20"/>
    <mergeCell ref="O21:O22"/>
    <mergeCell ref="O23:O24"/>
    <mergeCell ref="O25:O26"/>
    <mergeCell ref="Q15:Q16"/>
    <mergeCell ref="W36:W37"/>
    <mergeCell ref="M17:M18"/>
    <mergeCell ref="M19:M20"/>
    <mergeCell ref="M21:M22"/>
    <mergeCell ref="M27:M28"/>
    <mergeCell ref="M36:M37"/>
    <mergeCell ref="L36:L37"/>
    <mergeCell ref="R36:R37"/>
    <mergeCell ref="O36:O37"/>
    <mergeCell ref="Q36:Q37"/>
    <mergeCell ref="S36:S37"/>
    <mergeCell ref="N36:N37"/>
    <mergeCell ref="A36:A37"/>
    <mergeCell ref="E36:E37"/>
    <mergeCell ref="F36:F37"/>
    <mergeCell ref="G36:G37"/>
    <mergeCell ref="H36:H37"/>
    <mergeCell ref="I36:I37"/>
    <mergeCell ref="Y36:Y37"/>
    <mergeCell ref="J36:J37"/>
    <mergeCell ref="K36:K37"/>
    <mergeCell ref="R34:R35"/>
    <mergeCell ref="S34:S35"/>
    <mergeCell ref="N34:N35"/>
    <mergeCell ref="M34:M35"/>
    <mergeCell ref="W34:W35"/>
    <mergeCell ref="Y34:Y35"/>
    <mergeCell ref="L34:L35"/>
    <mergeCell ref="A34:A35"/>
    <mergeCell ref="E34:E35"/>
    <mergeCell ref="F34:F35"/>
    <mergeCell ref="G34:G35"/>
    <mergeCell ref="H34:H35"/>
    <mergeCell ref="I34:I35"/>
    <mergeCell ref="J34:J35"/>
    <mergeCell ref="K34:K35"/>
    <mergeCell ref="W32:W33"/>
    <mergeCell ref="Y32:Y33"/>
    <mergeCell ref="P32:P33"/>
    <mergeCell ref="N32:N33"/>
    <mergeCell ref="H32:H33"/>
    <mergeCell ref="R32:R33"/>
    <mergeCell ref="I32:I33"/>
    <mergeCell ref="J32:J33"/>
    <mergeCell ref="K32:K33"/>
    <mergeCell ref="M32:M33"/>
    <mergeCell ref="A32:A33"/>
    <mergeCell ref="E32:E33"/>
    <mergeCell ref="F32:F33"/>
    <mergeCell ref="G32:G33"/>
    <mergeCell ref="S32:S33"/>
    <mergeCell ref="L32:L33"/>
    <mergeCell ref="Y29:Y30"/>
    <mergeCell ref="N27:N28"/>
    <mergeCell ref="Y27:Y28"/>
    <mergeCell ref="O27:O28"/>
    <mergeCell ref="P27:P28"/>
    <mergeCell ref="S29:S30"/>
    <mergeCell ref="W29:W30"/>
    <mergeCell ref="N29:N30"/>
    <mergeCell ref="Q29:Q30"/>
    <mergeCell ref="R29:R30"/>
    <mergeCell ref="O29:O30"/>
    <mergeCell ref="P29:P30"/>
    <mergeCell ref="A29:A30"/>
    <mergeCell ref="E29:E30"/>
    <mergeCell ref="F29:F30"/>
    <mergeCell ref="G29:G30"/>
    <mergeCell ref="Y25:Y26"/>
    <mergeCell ref="A27:A28"/>
    <mergeCell ref="E27:E28"/>
    <mergeCell ref="F27:F28"/>
    <mergeCell ref="G27:G28"/>
    <mergeCell ref="H27:H28"/>
    <mergeCell ref="R23:R24"/>
    <mergeCell ref="I27:I28"/>
    <mergeCell ref="J27:J28"/>
    <mergeCell ref="R27:R28"/>
    <mergeCell ref="J25:J26"/>
    <mergeCell ref="K25:K26"/>
    <mergeCell ref="L25:L26"/>
    <mergeCell ref="Q23:Q24"/>
    <mergeCell ref="N25:N26"/>
    <mergeCell ref="K23:K24"/>
    <mergeCell ref="S27:S28"/>
    <mergeCell ref="H29:H30"/>
    <mergeCell ref="I29:I30"/>
    <mergeCell ref="J29:J30"/>
    <mergeCell ref="K29:K30"/>
    <mergeCell ref="L29:L30"/>
    <mergeCell ref="M29:M30"/>
    <mergeCell ref="S25:S26"/>
    <mergeCell ref="W25:W26"/>
    <mergeCell ref="S23:S24"/>
    <mergeCell ref="W23:W24"/>
    <mergeCell ref="K27:K28"/>
    <mergeCell ref="L27:L28"/>
    <mergeCell ref="W27:W28"/>
    <mergeCell ref="M23:M24"/>
    <mergeCell ref="M25:M26"/>
    <mergeCell ref="N23:N24"/>
    <mergeCell ref="L23:L24"/>
    <mergeCell ref="Y23:Y24"/>
    <mergeCell ref="A25:A26"/>
    <mergeCell ref="E25:E26"/>
    <mergeCell ref="F25:F26"/>
    <mergeCell ref="G25:G26"/>
    <mergeCell ref="H25:H26"/>
    <mergeCell ref="I25:I26"/>
    <mergeCell ref="R25:R26"/>
    <mergeCell ref="P25:P26"/>
    <mergeCell ref="Q19:Q20"/>
    <mergeCell ref="Q21:Q22"/>
    <mergeCell ref="Y21:Y22"/>
    <mergeCell ref="A23:A24"/>
    <mergeCell ref="E23:E24"/>
    <mergeCell ref="F23:F24"/>
    <mergeCell ref="G23:G24"/>
    <mergeCell ref="H23:H24"/>
    <mergeCell ref="I23:I24"/>
    <mergeCell ref="J23:J24"/>
    <mergeCell ref="W21:W22"/>
    <mergeCell ref="R19:R20"/>
    <mergeCell ref="S19:S20"/>
    <mergeCell ref="W19:W20"/>
    <mergeCell ref="J21:J22"/>
    <mergeCell ref="K21:K22"/>
    <mergeCell ref="L21:L22"/>
    <mergeCell ref="R21:R22"/>
    <mergeCell ref="N19:N20"/>
    <mergeCell ref="N21:N22"/>
    <mergeCell ref="K19:K20"/>
    <mergeCell ref="L19:L20"/>
    <mergeCell ref="Y19:Y20"/>
    <mergeCell ref="A21:A22"/>
    <mergeCell ref="E21:E22"/>
    <mergeCell ref="F21:F22"/>
    <mergeCell ref="G21:G22"/>
    <mergeCell ref="H21:H22"/>
    <mergeCell ref="I21:I22"/>
    <mergeCell ref="S21:S22"/>
    <mergeCell ref="Q17:Q18"/>
    <mergeCell ref="M15:M16"/>
    <mergeCell ref="Y17:Y18"/>
    <mergeCell ref="A19:A20"/>
    <mergeCell ref="E19:E20"/>
    <mergeCell ref="F19:F20"/>
    <mergeCell ref="G19:G20"/>
    <mergeCell ref="H19:H20"/>
    <mergeCell ref="I19:I20"/>
    <mergeCell ref="J19:J20"/>
    <mergeCell ref="S17:S18"/>
    <mergeCell ref="W17:W18"/>
    <mergeCell ref="R15:R16"/>
    <mergeCell ref="S15:S16"/>
    <mergeCell ref="W15:W16"/>
    <mergeCell ref="J17:J18"/>
    <mergeCell ref="K17:K18"/>
    <mergeCell ref="L17:L18"/>
    <mergeCell ref="R17:R18"/>
    <mergeCell ref="N17:N18"/>
    <mergeCell ref="J15:J16"/>
    <mergeCell ref="K15:K16"/>
    <mergeCell ref="L15:L16"/>
    <mergeCell ref="Y15:Y16"/>
    <mergeCell ref="A17:A18"/>
    <mergeCell ref="E17:E18"/>
    <mergeCell ref="F17:F18"/>
    <mergeCell ref="G17:G18"/>
    <mergeCell ref="H17:H18"/>
    <mergeCell ref="I17:I18"/>
    <mergeCell ref="A15:A16"/>
    <mergeCell ref="E15:E16"/>
    <mergeCell ref="F15:F16"/>
    <mergeCell ref="G15:G16"/>
    <mergeCell ref="H15:H16"/>
    <mergeCell ref="I15:I16"/>
    <mergeCell ref="R13:R14"/>
    <mergeCell ref="N13:N14"/>
    <mergeCell ref="S13:S14"/>
    <mergeCell ref="Y13:Y14"/>
    <mergeCell ref="Q13:Q14"/>
    <mergeCell ref="W13:W14"/>
    <mergeCell ref="V13:V14"/>
    <mergeCell ref="M13:M14"/>
    <mergeCell ref="O13:O14"/>
    <mergeCell ref="A13:A14"/>
    <mergeCell ref="E13:E14"/>
    <mergeCell ref="F13:F14"/>
    <mergeCell ref="G13:G14"/>
    <mergeCell ref="J13:J14"/>
    <mergeCell ref="K13:K14"/>
    <mergeCell ref="L13:L14"/>
    <mergeCell ref="W8:W11"/>
    <mergeCell ref="X8:X11"/>
    <mergeCell ref="Y8:Y11"/>
    <mergeCell ref="H13:H14"/>
    <mergeCell ref="I13:I14"/>
    <mergeCell ref="S8:S11"/>
    <mergeCell ref="T8:T11"/>
    <mergeCell ref="H8:H11"/>
    <mergeCell ref="I8:I11"/>
    <mergeCell ref="J8:J11"/>
    <mergeCell ref="O8:O11"/>
    <mergeCell ref="Q8:Q11"/>
    <mergeCell ref="A1:Y1"/>
    <mergeCell ref="A2:Y2"/>
    <mergeCell ref="A3:Y3"/>
    <mergeCell ref="B8:B10"/>
    <mergeCell ref="C8:C10"/>
    <mergeCell ref="D8:D10"/>
    <mergeCell ref="V8:V11"/>
    <mergeCell ref="E8:E11"/>
    <mergeCell ref="P8:P11"/>
    <mergeCell ref="P13:P14"/>
    <mergeCell ref="P15:P16"/>
    <mergeCell ref="P17:P18"/>
    <mergeCell ref="F8:F11"/>
    <mergeCell ref="G8:G11"/>
    <mergeCell ref="N8:N11"/>
    <mergeCell ref="K8:K11"/>
    <mergeCell ref="L8:L11"/>
    <mergeCell ref="M8:M11"/>
    <mergeCell ref="U8:U11"/>
    <mergeCell ref="T13:T14"/>
    <mergeCell ref="U13:U14"/>
    <mergeCell ref="U15:U16"/>
    <mergeCell ref="U17:U18"/>
    <mergeCell ref="U19:U20"/>
    <mergeCell ref="P19:P20"/>
    <mergeCell ref="P21:P22"/>
    <mergeCell ref="P23:P24"/>
    <mergeCell ref="B40:Y40"/>
    <mergeCell ref="B41:Y41"/>
    <mergeCell ref="P36:P37"/>
    <mergeCell ref="T15:T16"/>
    <mergeCell ref="T17:T18"/>
    <mergeCell ref="T19:T20"/>
    <mergeCell ref="P34:P35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Coordadm</cp:lastModifiedBy>
  <cp:lastPrinted>2011-06-09T17:21:00Z</cp:lastPrinted>
  <dcterms:created xsi:type="dcterms:W3CDTF">2009-08-04T12:55:05Z</dcterms:created>
  <dcterms:modified xsi:type="dcterms:W3CDTF">2016-10-21T22:27:50Z</dcterms:modified>
  <cp:category/>
  <cp:version/>
  <cp:contentType/>
  <cp:contentStatus/>
  <cp:revision>1</cp:revision>
</cp:coreProperties>
</file>