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<sst xmlns="http://schemas.openxmlformats.org/spreadsheetml/2006/main" count="70" uniqueCount="55">
  <si>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</si>
  <si>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</si>
  <si>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</si>
  <si>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</si>
  <si>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</si>
  <si>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</si>
  <si>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</si>
  <si>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</si>
  <si>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</si>
  <si>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</si>
  <si>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</si>
  <si>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</si>
  <si>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</si>
  <si>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</si>
  <si>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</si>
  <si>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</si>
  <si>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</si>
  <si>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</si>
  <si>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</si>
  <si>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</si>
  <si>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</si>
  <si>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</si>
  <si>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</si>
  <si>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</si>
  <si>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</si>
  <si>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</si>
  <si>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</si>
  <si>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</si>
  <si>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</si>
  <si>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</si>
  <si>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</si>
  <si>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</si>
  <si>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</si>
  <si>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</si>
  <si>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</si>
  <si>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</si>
  <si>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Magda Ambros Cammerer</t>
  </si>
  <si>
    <t>Rosmeri K. Lazzaretti</t>
  </si>
  <si>
    <t>Catia Regina Storck</t>
  </si>
  <si>
    <t>Claudia Machado Tansini</t>
  </si>
  <si>
    <t>Miriam Nardi</t>
  </si>
  <si>
    <t>Patricia Fogaça Fernandes</t>
  </si>
  <si>
    <t>Gabriela R. Bratkowski</t>
  </si>
  <si>
    <t>Jéssica P. Polet</t>
  </si>
  <si>
    <t>GT SM</t>
  </si>
  <si>
    <t>Mariana Lerch B. da Silva</t>
  </si>
  <si>
    <t>Sandra Barbiero</t>
  </si>
  <si>
    <t>Natalia Dotto Flores</t>
  </si>
  <si>
    <t>4</t>
  </si>
  <si>
    <t>Curso SEI USAR</t>
  </si>
  <si>
    <t>3</t>
  </si>
  <si>
    <t>Capacitação</t>
  </si>
  <si>
    <t>Ana Luiza S. Scarparo</t>
  </si>
  <si>
    <t>Relatório de Auxilio Representação - janeiro/2024</t>
  </si>
  <si>
    <t>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</si>
</sst>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6" fontId="19" fillId="8" borderId="66" xfId="44" applyNumberFormat="1" applyFont="1" applyFill="1" applyBorder="1" applyAlignment="1" applyProtection="1">
      <alignment horizontal="center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6" fontId="19" fillId="8" borderId="70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19" fillId="25" borderId="79" xfId="0" applyFont="1" applyFill="1" applyBorder="1" applyAlignment="1">
      <alignment horizontal="center"/>
    </xf>
    <xf numFmtId="0" fontId="19" fillId="25" borderId="8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6" xfId="0" applyNumberFormat="1" applyFont="1" applyBorder="1" applyAlignment="1">
      <alignment horizontal="center" vertical="center"/>
    </xf>
    <xf numFmtId="177" fontId="19" fillId="0" borderId="87" xfId="0" applyNumberFormat="1" applyFont="1" applyBorder="1" applyAlignment="1">
      <alignment horizontal="center" vertical="center"/>
    </xf>
    <xf numFmtId="176" fontId="19" fillId="8" borderId="86" xfId="44" applyNumberFormat="1" applyFont="1" applyFill="1" applyBorder="1" applyAlignment="1" applyProtection="1">
      <alignment horizontal="center" vertical="center"/>
      <protection/>
    </xf>
    <xf numFmtId="176" fontId="19" fillId="8" borderId="87" xfId="44" applyNumberFormat="1" applyFont="1" applyFill="1" applyBorder="1" applyAlignment="1" applyProtection="1">
      <alignment horizontal="center" vertical="center"/>
      <protection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5" xfId="61" applyNumberFormat="1" applyFont="1" applyFill="1" applyBorder="1" applyAlignment="1" applyProtection="1">
      <alignment horizontal="center" vertical="center"/>
      <protection/>
    </xf>
    <xf numFmtId="174" fontId="19" fillId="0" borderId="84" xfId="61" applyNumberFormat="1" applyFont="1" applyFill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90" xfId="44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20" fillId="0" borderId="92" xfId="0" applyFont="1" applyBorder="1" applyAlignment="1">
      <alignment horizontal="left" vertical="center"/>
    </xf>
    <xf numFmtId="49" fontId="19" fillId="0" borderId="93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177" fontId="19" fillId="0" borderId="90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177" fontId="19" fillId="0" borderId="9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7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110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113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11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4" xfId="0" applyNumberFormat="1" applyFont="1" applyBorder="1" applyAlignment="1">
      <alignment horizontal="center" vertical="center"/>
    </xf>
    <xf numFmtId="176" fontId="19" fillId="8" borderId="114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7" fillId="0" borderId="102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15">
      <selection activeCell="T36" sqref="T36:T37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215" t="s">
        <v>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80" t="s">
        <v>28</v>
      </c>
      <c r="B3" s="12"/>
      <c r="C3" s="12"/>
      <c r="D3" s="12"/>
      <c r="E3" s="12"/>
      <c r="F3" s="133" t="s">
        <v>24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  <c r="Y3" s="12"/>
      <c r="Z3" s="13"/>
    </row>
    <row r="4" spans="1:26" ht="15.75" customHeight="1">
      <c r="A4" s="181"/>
      <c r="B4" s="154" t="s">
        <v>20</v>
      </c>
      <c r="C4" s="155" t="s">
        <v>21</v>
      </c>
      <c r="D4" s="155" t="s">
        <v>22</v>
      </c>
      <c r="E4" s="155" t="s">
        <v>23</v>
      </c>
      <c r="F4" s="146" t="s">
        <v>0</v>
      </c>
      <c r="G4" s="146" t="s">
        <v>1</v>
      </c>
      <c r="H4" s="146" t="s">
        <v>16</v>
      </c>
      <c r="I4" s="146" t="s">
        <v>2</v>
      </c>
      <c r="J4" s="146" t="s">
        <v>3</v>
      </c>
      <c r="K4" s="146" t="s">
        <v>4</v>
      </c>
      <c r="L4" s="146" t="s">
        <v>5</v>
      </c>
      <c r="M4" s="146" t="s">
        <v>15</v>
      </c>
      <c r="N4" s="146" t="s">
        <v>44</v>
      </c>
      <c r="O4" s="146" t="s">
        <v>49</v>
      </c>
      <c r="P4" s="146" t="s">
        <v>32</v>
      </c>
      <c r="Q4" s="146" t="s">
        <v>6</v>
      </c>
      <c r="R4" s="146" t="s">
        <v>27</v>
      </c>
      <c r="S4" s="146" t="s">
        <v>51</v>
      </c>
      <c r="T4" s="146" t="s">
        <v>25</v>
      </c>
      <c r="U4" s="146" t="s">
        <v>17</v>
      </c>
      <c r="V4" s="146" t="s">
        <v>19</v>
      </c>
      <c r="W4" s="146" t="s">
        <v>26</v>
      </c>
      <c r="X4" s="158" t="s">
        <v>7</v>
      </c>
      <c r="Y4" s="159" t="s">
        <v>8</v>
      </c>
      <c r="Z4" s="156" t="s">
        <v>9</v>
      </c>
    </row>
    <row r="5" spans="1:26" ht="15.75" customHeight="1">
      <c r="A5" s="181"/>
      <c r="B5" s="154"/>
      <c r="C5" s="155"/>
      <c r="D5" s="161"/>
      <c r="E5" s="155"/>
      <c r="F5" s="146"/>
      <c r="G5" s="146"/>
      <c r="H5" s="146"/>
      <c r="I5" s="146"/>
      <c r="J5" s="146"/>
      <c r="K5" s="146"/>
      <c r="L5" s="146" t="s">
        <v>10</v>
      </c>
      <c r="M5" s="146"/>
      <c r="N5" s="146" t="s">
        <v>6</v>
      </c>
      <c r="O5" s="146"/>
      <c r="P5" s="146" t="s">
        <v>6</v>
      </c>
      <c r="Q5" s="146" t="s">
        <v>6</v>
      </c>
      <c r="R5" s="146"/>
      <c r="S5" s="146"/>
      <c r="T5" s="146"/>
      <c r="U5" s="146" t="s">
        <v>11</v>
      </c>
      <c r="V5" s="146"/>
      <c r="W5" s="146" t="s">
        <v>12</v>
      </c>
      <c r="X5" s="158"/>
      <c r="Y5" s="159"/>
      <c r="Z5" s="156"/>
    </row>
    <row r="6" spans="1:26" ht="15">
      <c r="A6" s="181"/>
      <c r="B6" s="154"/>
      <c r="C6" s="155"/>
      <c r="D6" s="161"/>
      <c r="E6" s="15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 t="s">
        <v>13</v>
      </c>
      <c r="V6" s="146"/>
      <c r="W6" s="146"/>
      <c r="X6" s="158"/>
      <c r="Y6" s="159"/>
      <c r="Z6" s="156"/>
    </row>
    <row r="7" spans="1:26" ht="39" customHeight="1" thickBot="1">
      <c r="A7" s="182"/>
      <c r="B7" s="14">
        <v>100</v>
      </c>
      <c r="C7" s="14">
        <v>120</v>
      </c>
      <c r="D7" s="14">
        <v>140</v>
      </c>
      <c r="E7" s="14">
        <v>170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04"/>
      <c r="Y7" s="160"/>
      <c r="Z7" s="157"/>
    </row>
    <row r="8" spans="1:26" ht="18" customHeight="1" thickBo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.75" customHeight="1" thickBot="1">
      <c r="A9" s="113" t="s">
        <v>30</v>
      </c>
      <c r="B9" s="27"/>
      <c r="C9" s="23">
        <v>5</v>
      </c>
      <c r="D9" s="23">
        <v>5</v>
      </c>
      <c r="E9" s="28">
        <v>1</v>
      </c>
      <c r="F9" s="197">
        <v>2</v>
      </c>
      <c r="G9" s="103">
        <v>1</v>
      </c>
      <c r="H9" s="103"/>
      <c r="I9" s="103"/>
      <c r="J9" s="103">
        <v>2</v>
      </c>
      <c r="K9" s="103"/>
      <c r="L9" s="103"/>
      <c r="M9" s="103"/>
      <c r="N9" s="103"/>
      <c r="O9" s="103">
        <v>3</v>
      </c>
      <c r="P9" s="103"/>
      <c r="Q9" s="103"/>
      <c r="R9" s="103"/>
      <c r="S9" s="103"/>
      <c r="T9" s="103">
        <v>1</v>
      </c>
      <c r="U9" s="103"/>
      <c r="V9" s="103">
        <v>1</v>
      </c>
      <c r="W9" s="117">
        <v>6</v>
      </c>
      <c r="X9" s="142">
        <f>B10+C10+D10+E10</f>
        <v>1470</v>
      </c>
      <c r="Y9" s="24"/>
      <c r="Z9" s="144">
        <f>X9-Y10</f>
        <v>1470</v>
      </c>
    </row>
    <row r="10" spans="1:26" ht="18" customHeight="1" thickBot="1">
      <c r="A10" s="124"/>
      <c r="B10" s="42">
        <f>B9*B7</f>
        <v>0</v>
      </c>
      <c r="C10" s="43">
        <f>C9*C7</f>
        <v>600</v>
      </c>
      <c r="D10" s="43">
        <f>D9*D7</f>
        <v>700</v>
      </c>
      <c r="E10" s="44">
        <f>E9*E7</f>
        <v>170</v>
      </c>
      <c r="F10" s="20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11"/>
      <c r="X10" s="210"/>
      <c r="Y10" s="51"/>
      <c r="Z10" s="206"/>
    </row>
    <row r="11" spans="1:26" ht="15" customHeight="1">
      <c r="A11" s="203" t="s">
        <v>35</v>
      </c>
      <c r="B11" s="79">
        <v>3</v>
      </c>
      <c r="C11" s="19">
        <v>5</v>
      </c>
      <c r="D11" s="19">
        <v>1</v>
      </c>
      <c r="E11" s="80"/>
      <c r="F11" s="197">
        <v>2</v>
      </c>
      <c r="G11" s="103">
        <v>5</v>
      </c>
      <c r="H11" s="103"/>
      <c r="I11" s="103"/>
      <c r="J11" s="103"/>
      <c r="K11" s="103"/>
      <c r="L11" s="103"/>
      <c r="M11" s="103">
        <v>2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17">
        <v>7</v>
      </c>
      <c r="X11" s="90">
        <f>B12+C12+D12+E12</f>
        <v>1040</v>
      </c>
      <c r="Y11" s="54"/>
      <c r="Z11" s="115">
        <f>X11-Y12</f>
        <v>1040</v>
      </c>
    </row>
    <row r="12" spans="1:26" ht="18" customHeight="1" thickBot="1">
      <c r="A12" s="204"/>
      <c r="B12" s="26">
        <f>B11*B7</f>
        <v>300</v>
      </c>
      <c r="C12" s="15">
        <f>C11*C7</f>
        <v>600</v>
      </c>
      <c r="D12" s="15">
        <f>D11*D7</f>
        <v>140</v>
      </c>
      <c r="E12" s="16">
        <f>E11*E7</f>
        <v>0</v>
      </c>
      <c r="F12" s="198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18"/>
      <c r="X12" s="91"/>
      <c r="Y12" s="55"/>
      <c r="Z12" s="116"/>
    </row>
    <row r="13" spans="1:26" ht="15" customHeight="1" thickBot="1">
      <c r="A13" s="162" t="s">
        <v>52</v>
      </c>
      <c r="B13" s="27"/>
      <c r="C13" s="23">
        <v>6</v>
      </c>
      <c r="D13" s="23">
        <v>4</v>
      </c>
      <c r="E13" s="28">
        <v>2</v>
      </c>
      <c r="F13" s="197">
        <v>2</v>
      </c>
      <c r="G13" s="103"/>
      <c r="H13" s="103">
        <v>6</v>
      </c>
      <c r="I13" s="103">
        <v>2</v>
      </c>
      <c r="J13" s="103"/>
      <c r="K13" s="103"/>
      <c r="L13" s="103">
        <v>3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17">
        <v>5</v>
      </c>
      <c r="X13" s="212">
        <f>B14+C14+D14+E14</f>
        <v>1620</v>
      </c>
      <c r="Y13" s="53"/>
      <c r="Z13" s="213">
        <f>X13-Y14</f>
        <v>1620</v>
      </c>
    </row>
    <row r="14" spans="1:26" ht="18" customHeight="1" thickBot="1">
      <c r="A14" s="162"/>
      <c r="B14" s="26">
        <f>B13*B7</f>
        <v>0</v>
      </c>
      <c r="C14" s="15">
        <f>C13*C7</f>
        <v>720</v>
      </c>
      <c r="D14" s="15">
        <f>D13*D7</f>
        <v>560</v>
      </c>
      <c r="E14" s="16">
        <f>E13*E7</f>
        <v>340</v>
      </c>
      <c r="F14" s="20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11"/>
      <c r="X14" s="91"/>
      <c r="Y14" s="55"/>
      <c r="Z14" s="116"/>
    </row>
    <row r="15" spans="1:26" ht="15" customHeight="1" thickBot="1">
      <c r="A15" s="162" t="s">
        <v>39</v>
      </c>
      <c r="B15" s="45"/>
      <c r="C15" s="46">
        <v>5</v>
      </c>
      <c r="D15" s="46"/>
      <c r="E15" s="47">
        <v>1</v>
      </c>
      <c r="F15" s="201">
        <v>2</v>
      </c>
      <c r="G15" s="189"/>
      <c r="H15" s="189"/>
      <c r="I15" s="189">
        <v>1</v>
      </c>
      <c r="J15" s="189">
        <v>1</v>
      </c>
      <c r="K15" s="189">
        <v>3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>
        <v>1</v>
      </c>
      <c r="W15" s="207">
        <v>2</v>
      </c>
      <c r="X15" s="209">
        <f>B16+C16+D16+E16</f>
        <v>770</v>
      </c>
      <c r="Y15" s="48"/>
      <c r="Z15" s="205">
        <f>X15-Y16</f>
        <v>770</v>
      </c>
    </row>
    <row r="16" spans="1:26" ht="18" customHeight="1" thickBot="1">
      <c r="A16" s="162"/>
      <c r="B16" s="49">
        <f>B15*B7</f>
        <v>0</v>
      </c>
      <c r="C16" s="50">
        <f>C15*C7</f>
        <v>600</v>
      </c>
      <c r="D16" s="50">
        <f>D15*D7</f>
        <v>0</v>
      </c>
      <c r="E16" s="29">
        <f>E15*E7</f>
        <v>170</v>
      </c>
      <c r="F16" s="20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208"/>
      <c r="X16" s="143"/>
      <c r="Y16" s="52"/>
      <c r="Z16" s="145"/>
    </row>
    <row r="17" spans="1:26" ht="15.75" thickBot="1">
      <c r="A17" s="162" t="s">
        <v>29</v>
      </c>
      <c r="B17" s="30"/>
      <c r="C17" s="20"/>
      <c r="D17" s="21"/>
      <c r="E17" s="31"/>
      <c r="F17" s="163"/>
      <c r="G17" s="139"/>
      <c r="H17" s="139"/>
      <c r="I17" s="139"/>
      <c r="J17" s="139"/>
      <c r="K17" s="139"/>
      <c r="L17" s="139"/>
      <c r="M17" s="139"/>
      <c r="N17" s="138"/>
      <c r="O17" s="138"/>
      <c r="P17" s="138"/>
      <c r="Q17" s="138"/>
      <c r="R17" s="138"/>
      <c r="S17" s="139"/>
      <c r="T17" s="139"/>
      <c r="U17" s="148"/>
      <c r="V17" s="148"/>
      <c r="W17" s="134"/>
      <c r="X17" s="165">
        <f>B18+C18+D18+E18</f>
        <v>0</v>
      </c>
      <c r="Y17" s="22"/>
      <c r="Z17" s="153">
        <f>X17-Y18</f>
        <v>0</v>
      </c>
    </row>
    <row r="18" spans="1:26" ht="15.75" thickBot="1">
      <c r="A18" s="162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64"/>
      <c r="G18" s="150"/>
      <c r="H18" s="150"/>
      <c r="I18" s="150"/>
      <c r="J18" s="150"/>
      <c r="K18" s="150"/>
      <c r="L18" s="150"/>
      <c r="M18" s="150"/>
      <c r="N18" s="139"/>
      <c r="O18" s="139"/>
      <c r="P18" s="139"/>
      <c r="Q18" s="139"/>
      <c r="R18" s="139"/>
      <c r="S18" s="150"/>
      <c r="T18" s="150"/>
      <c r="U18" s="149"/>
      <c r="V18" s="149"/>
      <c r="W18" s="135"/>
      <c r="X18" s="166"/>
      <c r="Y18" s="8"/>
      <c r="Z18" s="99"/>
    </row>
    <row r="19" spans="1:26" ht="15.75" thickBot="1">
      <c r="A19" s="168" t="s">
        <v>36</v>
      </c>
      <c r="B19" s="34">
        <v>1</v>
      </c>
      <c r="C19" s="2">
        <v>6</v>
      </c>
      <c r="D19" s="11"/>
      <c r="E19" s="35"/>
      <c r="F19" s="164" t="s">
        <v>34</v>
      </c>
      <c r="G19" s="150" t="s">
        <v>48</v>
      </c>
      <c r="H19" s="150"/>
      <c r="I19" s="150"/>
      <c r="J19" s="150"/>
      <c r="K19" s="150"/>
      <c r="L19" s="150"/>
      <c r="M19" s="150"/>
      <c r="N19" s="170"/>
      <c r="O19" s="170"/>
      <c r="P19" s="170"/>
      <c r="Q19" s="170"/>
      <c r="R19" s="170"/>
      <c r="S19" s="150"/>
      <c r="T19" s="150"/>
      <c r="U19" s="136"/>
      <c r="V19" s="136"/>
      <c r="W19" s="136">
        <v>1</v>
      </c>
      <c r="X19" s="167">
        <f>B20+C20+D20+E20</f>
        <v>820</v>
      </c>
      <c r="Y19" s="9"/>
      <c r="Z19" s="99">
        <f>X19-Y20</f>
        <v>820</v>
      </c>
    </row>
    <row r="20" spans="1:26" ht="15.75" thickBot="1">
      <c r="A20" s="169"/>
      <c r="B20" s="32">
        <f>B19*B7</f>
        <v>100</v>
      </c>
      <c r="C20" s="7">
        <f>C19*C7</f>
        <v>720</v>
      </c>
      <c r="D20" s="7">
        <f>D19*D7</f>
        <v>0</v>
      </c>
      <c r="E20" s="33">
        <f>E19*E7</f>
        <v>0</v>
      </c>
      <c r="F20" s="164"/>
      <c r="G20" s="150"/>
      <c r="H20" s="150"/>
      <c r="I20" s="150"/>
      <c r="J20" s="150"/>
      <c r="K20" s="150"/>
      <c r="L20" s="150"/>
      <c r="M20" s="150"/>
      <c r="N20" s="139"/>
      <c r="O20" s="139"/>
      <c r="P20" s="139"/>
      <c r="Q20" s="139"/>
      <c r="R20" s="139"/>
      <c r="S20" s="150"/>
      <c r="T20" s="150"/>
      <c r="U20" s="137"/>
      <c r="V20" s="137"/>
      <c r="W20" s="137"/>
      <c r="X20" s="166"/>
      <c r="Y20" s="8"/>
      <c r="Z20" s="99"/>
    </row>
    <row r="21" spans="1:26" ht="15.75" thickBot="1">
      <c r="A21" s="171" t="s">
        <v>37</v>
      </c>
      <c r="B21" s="34">
        <v>1</v>
      </c>
      <c r="C21" s="2">
        <v>6</v>
      </c>
      <c r="D21" s="11">
        <v>2</v>
      </c>
      <c r="E21" s="35">
        <v>2</v>
      </c>
      <c r="F21" s="125" t="s">
        <v>34</v>
      </c>
      <c r="G21" s="97"/>
      <c r="H21" s="97" t="s">
        <v>54</v>
      </c>
      <c r="I21" s="97" t="s">
        <v>34</v>
      </c>
      <c r="J21" s="97"/>
      <c r="K21" s="97"/>
      <c r="L21" s="97" t="s">
        <v>34</v>
      </c>
      <c r="M21" s="97" t="s">
        <v>33</v>
      </c>
      <c r="N21" s="97"/>
      <c r="O21" s="97"/>
      <c r="P21" s="97"/>
      <c r="Q21" s="97"/>
      <c r="R21" s="97"/>
      <c r="S21" s="97"/>
      <c r="T21" s="97"/>
      <c r="U21" s="97"/>
      <c r="V21" s="97"/>
      <c r="W21" s="173" t="s">
        <v>48</v>
      </c>
      <c r="X21" s="167">
        <f>B22+C22+D22+E22</f>
        <v>1440</v>
      </c>
      <c r="Y21" s="9"/>
      <c r="Z21" s="99">
        <f>X21-Y22</f>
        <v>1440</v>
      </c>
    </row>
    <row r="22" spans="1:26" ht="15.75" thickBot="1">
      <c r="A22" s="172"/>
      <c r="B22" s="42">
        <f>B21*B7</f>
        <v>100</v>
      </c>
      <c r="C22" s="43">
        <f>C21*C7</f>
        <v>720</v>
      </c>
      <c r="D22" s="43">
        <f>D21*D7</f>
        <v>280</v>
      </c>
      <c r="E22" s="44">
        <f>E21*E7</f>
        <v>340</v>
      </c>
      <c r="F22" s="12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74"/>
      <c r="X22" s="166"/>
      <c r="Y22" s="8"/>
      <c r="Z22" s="99"/>
    </row>
    <row r="23" spans="1:26" ht="15.75" thickBot="1">
      <c r="A23" s="105" t="s">
        <v>46</v>
      </c>
      <c r="B23" s="87"/>
      <c r="C23" s="87">
        <v>2</v>
      </c>
      <c r="D23" s="87">
        <v>3</v>
      </c>
      <c r="E23" s="88">
        <v>2</v>
      </c>
      <c r="F23" s="107" t="s">
        <v>34</v>
      </c>
      <c r="G23" s="97"/>
      <c r="H23" s="97" t="s">
        <v>50</v>
      </c>
      <c r="I23" s="97"/>
      <c r="J23" s="97" t="s">
        <v>33</v>
      </c>
      <c r="K23" s="97"/>
      <c r="L23" s="97" t="s">
        <v>34</v>
      </c>
      <c r="M23" s="97"/>
      <c r="N23" s="97"/>
      <c r="O23" s="97" t="s">
        <v>50</v>
      </c>
      <c r="P23" s="97"/>
      <c r="Q23" s="97"/>
      <c r="R23" s="97"/>
      <c r="S23" s="97"/>
      <c r="T23" s="97"/>
      <c r="U23" s="97"/>
      <c r="V23" s="97"/>
      <c r="W23" s="175"/>
      <c r="X23" s="177">
        <f>B24+C24+D24+E24</f>
        <v>1000</v>
      </c>
      <c r="Y23" s="81"/>
      <c r="Z23" s="99">
        <f>X23-Y24</f>
        <v>1000</v>
      </c>
    </row>
    <row r="24" spans="1:26" ht="15.75" thickBot="1">
      <c r="A24" s="106"/>
      <c r="B24" s="82">
        <f>B23*B7</f>
        <v>0</v>
      </c>
      <c r="C24" s="83">
        <f>C23*C7</f>
        <v>240</v>
      </c>
      <c r="D24" s="83">
        <f>D23*D7</f>
        <v>420</v>
      </c>
      <c r="E24" s="89">
        <f>E23*E7</f>
        <v>340</v>
      </c>
      <c r="F24" s="10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76"/>
      <c r="X24" s="178"/>
      <c r="Y24" s="81"/>
      <c r="Z24" s="99"/>
    </row>
    <row r="25" spans="1:26" ht="15.75" thickBot="1">
      <c r="A25" s="179"/>
      <c r="B25" s="30"/>
      <c r="C25" s="20"/>
      <c r="D25" s="21"/>
      <c r="E25" s="31"/>
      <c r="F25" s="163"/>
      <c r="G25" s="139"/>
      <c r="H25" s="139"/>
      <c r="I25" s="139"/>
      <c r="J25" s="139"/>
      <c r="K25" s="139"/>
      <c r="L25" s="139"/>
      <c r="M25" s="139"/>
      <c r="N25" s="138"/>
      <c r="O25" s="138"/>
      <c r="P25" s="138"/>
      <c r="Q25" s="138"/>
      <c r="R25" s="138"/>
      <c r="S25" s="139"/>
      <c r="T25" s="139"/>
      <c r="U25" s="148"/>
      <c r="V25" s="148"/>
      <c r="W25" s="148"/>
      <c r="X25" s="167">
        <f>B26+C26+D26+E26</f>
        <v>0</v>
      </c>
      <c r="Y25" s="9"/>
      <c r="Z25" s="99">
        <f>X25-Y26</f>
        <v>0</v>
      </c>
    </row>
    <row r="26" spans="1:29" ht="15.75" thickBot="1">
      <c r="A26" s="162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4"/>
      <c r="G26" s="150"/>
      <c r="H26" s="150"/>
      <c r="I26" s="150"/>
      <c r="J26" s="150"/>
      <c r="K26" s="150"/>
      <c r="L26" s="150"/>
      <c r="M26" s="150"/>
      <c r="N26" s="139"/>
      <c r="O26" s="139"/>
      <c r="P26" s="139"/>
      <c r="Q26" s="139"/>
      <c r="R26" s="139"/>
      <c r="S26" s="150"/>
      <c r="T26" s="150"/>
      <c r="U26" s="137"/>
      <c r="V26" s="137"/>
      <c r="W26" s="137"/>
      <c r="X26" s="166"/>
      <c r="Y26" s="8"/>
      <c r="Z26" s="99"/>
      <c r="AA26" s="151"/>
      <c r="AB26" s="152"/>
      <c r="AC26" s="152"/>
    </row>
    <row r="27" spans="1:26" ht="15.75" thickBot="1">
      <c r="A27" s="186" t="s">
        <v>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1:26" ht="15">
      <c r="A28" s="113" t="s">
        <v>38</v>
      </c>
      <c r="B28" s="66"/>
      <c r="C28" s="36"/>
      <c r="D28" s="36"/>
      <c r="E28" s="78"/>
      <c r="F28" s="12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11"/>
      <c r="X28" s="119">
        <f>B29+C29+D29+E29</f>
        <v>0</v>
      </c>
      <c r="Y28" s="59"/>
      <c r="Z28" s="109">
        <f>X28-Y29</f>
        <v>0</v>
      </c>
    </row>
    <row r="29" spans="1:26" ht="15.75" thickBot="1">
      <c r="A29" s="114"/>
      <c r="B29" s="26">
        <f>B28*B7</f>
        <v>0</v>
      </c>
      <c r="C29" s="15">
        <f>C28*C7</f>
        <v>0</v>
      </c>
      <c r="D29" s="15">
        <f>D28*D7</f>
        <v>0</v>
      </c>
      <c r="E29" s="16">
        <f>E28*E7</f>
        <v>0</v>
      </c>
      <c r="F29" s="12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12"/>
      <c r="X29" s="120"/>
      <c r="Y29" s="60"/>
      <c r="Z29" s="110"/>
    </row>
    <row r="30" spans="1:26" ht="15">
      <c r="A30" s="113" t="s">
        <v>42</v>
      </c>
      <c r="B30" s="61"/>
      <c r="C30" s="19"/>
      <c r="D30" s="67"/>
      <c r="E30" s="71"/>
      <c r="F30" s="125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73"/>
      <c r="X30" s="90">
        <f>B31+C31+D31+E31</f>
        <v>0</v>
      </c>
      <c r="Y30" s="37"/>
      <c r="Z30" s="115">
        <f>X30-Y31</f>
        <v>0</v>
      </c>
    </row>
    <row r="31" spans="1:26" ht="15.75" thickBot="1">
      <c r="A31" s="124"/>
      <c r="B31" s="62">
        <f>B30*B7</f>
        <v>0</v>
      </c>
      <c r="C31" s="17">
        <f>C30*C7</f>
        <v>0</v>
      </c>
      <c r="D31" s="68">
        <f>D30*D7</f>
        <v>0</v>
      </c>
      <c r="E31" s="72">
        <f>E30*E7</f>
        <v>0</v>
      </c>
      <c r="F31" s="12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74"/>
      <c r="X31" s="91"/>
      <c r="Y31" s="38"/>
      <c r="Z31" s="196"/>
    </row>
    <row r="32" spans="1:26" s="3" customFormat="1" ht="15">
      <c r="A32" s="113" t="s">
        <v>43</v>
      </c>
      <c r="B32" s="66"/>
      <c r="C32" s="36"/>
      <c r="D32" s="69"/>
      <c r="E32" s="73"/>
      <c r="F32" s="100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0">
        <f>B33+C33+D33+E33</f>
        <v>0</v>
      </c>
      <c r="Y32" s="63"/>
      <c r="Z32" s="92">
        <f>X32-Y33</f>
        <v>0</v>
      </c>
    </row>
    <row r="33" spans="1:26" s="3" customFormat="1" ht="15.75" thickBot="1">
      <c r="A33" s="124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10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1"/>
      <c r="Y33" s="64"/>
      <c r="Z33" s="93"/>
    </row>
    <row r="34" spans="1:26" s="3" customFormat="1" ht="15">
      <c r="A34" s="193" t="s">
        <v>45</v>
      </c>
      <c r="B34" s="66"/>
      <c r="C34" s="36"/>
      <c r="D34" s="69"/>
      <c r="E34" s="73"/>
      <c r="F34" s="10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0">
        <f>B35+C35+D35+E35</f>
        <v>0</v>
      </c>
      <c r="Y34" s="63"/>
      <c r="Z34" s="92">
        <f>X34-Y35</f>
        <v>0</v>
      </c>
    </row>
    <row r="35" spans="1:26" s="3" customFormat="1" ht="15.75" thickBot="1">
      <c r="A35" s="194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10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64"/>
      <c r="Z35" s="93"/>
    </row>
    <row r="36" spans="1:26" s="3" customFormat="1" ht="15">
      <c r="A36" s="193" t="s">
        <v>40</v>
      </c>
      <c r="B36" s="66"/>
      <c r="C36" s="36">
        <v>8</v>
      </c>
      <c r="D36" s="69"/>
      <c r="E36" s="73">
        <v>1</v>
      </c>
      <c r="F36" s="100" t="s">
        <v>34</v>
      </c>
      <c r="G36" s="94"/>
      <c r="H36" s="94" t="s">
        <v>34</v>
      </c>
      <c r="I36" s="94"/>
      <c r="J36" s="94"/>
      <c r="K36" s="94"/>
      <c r="L36" s="94" t="s">
        <v>48</v>
      </c>
      <c r="M36" s="94"/>
      <c r="N36" s="94"/>
      <c r="O36" s="94"/>
      <c r="P36" s="94"/>
      <c r="Q36" s="94"/>
      <c r="R36" s="94"/>
      <c r="S36" s="94" t="s">
        <v>33</v>
      </c>
      <c r="T36" s="94"/>
      <c r="U36" s="94"/>
      <c r="V36" s="94"/>
      <c r="W36" s="94"/>
      <c r="X36" s="90">
        <f>B37+C37+D37+E37</f>
        <v>1130</v>
      </c>
      <c r="Y36" s="63"/>
      <c r="Z36" s="92">
        <f>X36-Y37</f>
        <v>1130</v>
      </c>
    </row>
    <row r="37" spans="1:26" s="3" customFormat="1" ht="15.75" thickBot="1">
      <c r="A37" s="194"/>
      <c r="B37" s="26">
        <f>B36*B7</f>
        <v>0</v>
      </c>
      <c r="C37" s="15">
        <f>C36*C7</f>
        <v>960</v>
      </c>
      <c r="D37" s="70">
        <f>D36*D7</f>
        <v>0</v>
      </c>
      <c r="E37" s="74">
        <f>E36*E7</f>
        <v>170</v>
      </c>
      <c r="F37" s="100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1"/>
      <c r="Y37" s="64"/>
      <c r="Z37" s="93"/>
    </row>
    <row r="38" spans="1:26" s="3" customFormat="1" ht="15">
      <c r="A38" s="113" t="s">
        <v>41</v>
      </c>
      <c r="B38" s="66"/>
      <c r="C38" s="36"/>
      <c r="D38" s="69"/>
      <c r="E38" s="73"/>
      <c r="F38" s="100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0">
        <f>B39+C39+D39+E39</f>
        <v>0</v>
      </c>
      <c r="Y38" s="63"/>
      <c r="Z38" s="92">
        <f>X38-Y39</f>
        <v>0</v>
      </c>
    </row>
    <row r="39" spans="1:26" s="3" customFormat="1" ht="15.75" thickBot="1">
      <c r="A39" s="124"/>
      <c r="B39" s="26">
        <f>B38*B7</f>
        <v>0</v>
      </c>
      <c r="C39" s="15">
        <f>C38*C7</f>
        <v>0</v>
      </c>
      <c r="D39" s="70">
        <f>D38*D7</f>
        <v>0</v>
      </c>
      <c r="E39" s="74">
        <f>E38*E7</f>
        <v>0</v>
      </c>
      <c r="F39" s="10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1"/>
      <c r="Y39" s="64"/>
      <c r="Z39" s="93"/>
    </row>
    <row r="40" spans="1:26" s="3" customFormat="1" ht="15.75" thickBot="1">
      <c r="A40" s="193" t="s">
        <v>47</v>
      </c>
      <c r="B40" s="56"/>
      <c r="C40" s="77"/>
      <c r="D40" s="75"/>
      <c r="E40" s="76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0">
        <f>B41+C41+D41+E41</f>
        <v>0</v>
      </c>
      <c r="Y40" s="65"/>
      <c r="Z40" s="92">
        <f>X40-Y41</f>
        <v>0</v>
      </c>
    </row>
    <row r="41" spans="1:26" s="3" customFormat="1" ht="15.75" thickBot="1">
      <c r="A41" s="194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1"/>
      <c r="Y41" s="85"/>
      <c r="Z41" s="93"/>
    </row>
    <row r="42" spans="1:26" s="3" customFormat="1" ht="15">
      <c r="A42" s="193"/>
      <c r="B42" s="79"/>
      <c r="C42" s="36"/>
      <c r="D42" s="36"/>
      <c r="E42" s="78"/>
      <c r="F42" s="10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0">
        <f>B43+C43+D43+E43</f>
        <v>0</v>
      </c>
      <c r="Y42" s="86"/>
      <c r="Z42" s="92">
        <f>X42-Y43</f>
        <v>0</v>
      </c>
    </row>
    <row r="43" spans="1:26" s="3" customFormat="1" ht="15.75" thickBot="1">
      <c r="A43" s="194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10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1"/>
      <c r="Y43" s="86"/>
      <c r="Z43" s="93"/>
    </row>
    <row r="44" spans="1:26" ht="14.25" customHeight="1">
      <c r="A44" s="216"/>
      <c r="B44" s="56"/>
      <c r="C44" s="57"/>
      <c r="D44" s="57"/>
      <c r="E44" s="58"/>
      <c r="F44" s="195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9"/>
      <c r="X44" s="90">
        <f>B45+C45+D45+E45</f>
        <v>0</v>
      </c>
      <c r="Y44" s="39"/>
      <c r="Z44" s="92">
        <f>X44-Y45</f>
        <v>0</v>
      </c>
    </row>
    <row r="45" spans="1:26" ht="17.25" customHeight="1" thickBot="1">
      <c r="A45" s="217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9"/>
      <c r="X45" s="91"/>
      <c r="Y45" s="38"/>
      <c r="Z45" s="93"/>
    </row>
    <row r="46" spans="1:26" ht="15.75" thickBot="1">
      <c r="A46" s="127" t="s">
        <v>14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42">
        <f>SUM(X9:X45)</f>
        <v>9290</v>
      </c>
      <c r="Y46" s="40"/>
      <c r="Z46" s="144">
        <f>SUM(Z9:Z25,Z28:Z44)</f>
        <v>9290</v>
      </c>
    </row>
    <row r="47" spans="1:26" ht="15.75" thickBot="1">
      <c r="A47" s="12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43"/>
      <c r="Y47" s="41"/>
      <c r="Z47" s="145"/>
    </row>
    <row r="48" spans="1:21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5" ht="15">
      <c r="C49" s="3"/>
      <c r="D49" s="3"/>
      <c r="E49" s="3"/>
    </row>
    <row r="50" spans="1:26" ht="1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2:26" ht="1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Coordenação Financeira - Magali Krindges</cp:lastModifiedBy>
  <cp:lastPrinted>2021-02-03T19:03:11Z</cp:lastPrinted>
  <dcterms:created xsi:type="dcterms:W3CDTF">2009-08-04T12:55:05Z</dcterms:created>
  <dcterms:modified xsi:type="dcterms:W3CDTF">2024-02-27T16:13:49Z</dcterms:modified>
  <cp:category/>
  <cp:version/>
  <cp:contentType/>
  <cp:contentStatus/>
  <cp:revision>1</cp:revision>
</cp:coreProperties>
</file>